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L:\Marketing\PR and press releases\Press releases\year that was 2018\French\"/>
    </mc:Choice>
  </mc:AlternateContent>
  <xr:revisionPtr revIDLastSave="0" documentId="8_{D9252F35-09F2-4203-B1B9-49990E790B8A}" xr6:coauthVersionLast="40" xr6:coauthVersionMax="40" xr10:uidLastSave="{00000000-0000-0000-0000-000000000000}"/>
  <bookViews>
    <workbookView xWindow="0" yWindow="0" windowWidth="21600" windowHeight="9510" xr2:uid="{00000000-000D-0000-FFFF-FFFF00000000}"/>
  </bookViews>
  <sheets>
    <sheet name="Data" sheetId="1" r:id="rId1"/>
    <sheet name="Sheet2" sheetId="2" r:id="rId2"/>
    <sheet name="gold" sheetId="6" r:id="rId3"/>
    <sheet name="GBP USD" sheetId="7" r:id="rId4"/>
    <sheet name="Sheet4" sheetId="5" r:id="rId5"/>
    <sheet name="RawExtractDec2018" sheetId="8" r:id="rId6"/>
    <sheet name="Sheet3" sheetId="4" r:id="rId7"/>
    <sheet name="Sheet1" sheetId="3" r:id="rId8"/>
  </sheets>
  <definedNames>
    <definedName name="_xlnm._FilterDatabase" localSheetId="2" hidden="1">gold!$A$1:$E$675</definedName>
    <definedName name="_xlnm._FilterDatabase" localSheetId="7" hidden="1">Sheet1!$A$1:$B$1</definedName>
    <definedName name="_xlnm._FilterDatabase" localSheetId="1" hidden="1">Sheet2!$BH$45:$BJ$45</definedName>
    <definedName name="_xlnm._FilterDatabase" localSheetId="6" hidden="1">Sheet3!$A$1:$B$240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23" i="2" l="1"/>
  <c r="BK24" i="2" s="1"/>
  <c r="BK25" i="2" s="1"/>
  <c r="BK26" i="2" s="1"/>
  <c r="BK27" i="2" s="1"/>
  <c r="BK28" i="2" s="1"/>
  <c r="BK29" i="2" s="1"/>
  <c r="BK30" i="2" s="1"/>
  <c r="BK31" i="2" s="1"/>
  <c r="BK32" i="2" s="1"/>
  <c r="BJ23" i="2"/>
  <c r="BJ24" i="2"/>
  <c r="BJ25" i="2" s="1"/>
  <c r="BJ26" i="2" s="1"/>
  <c r="BJ27" i="2" s="1"/>
  <c r="BJ28" i="2" s="1"/>
  <c r="BJ29" i="2" s="1"/>
  <c r="BJ30" i="2" s="1"/>
  <c r="BJ31" i="2" s="1"/>
  <c r="BJ32" i="2" s="1"/>
  <c r="BL23" i="2"/>
  <c r="BL24" i="2"/>
  <c r="BL25" i="2" s="1"/>
  <c r="BL26" i="2" s="1"/>
  <c r="BL27" i="2" s="1"/>
  <c r="BL28" i="2" s="1"/>
  <c r="BL29" i="2" s="1"/>
  <c r="BL30" i="2" s="1"/>
  <c r="BL31" i="2" s="1"/>
  <c r="BL32" i="2" s="1"/>
  <c r="BM23" i="2"/>
  <c r="BM24" i="2" s="1"/>
  <c r="BM25" i="2" s="1"/>
  <c r="BM26" i="2" s="1"/>
  <c r="BM27" i="2" s="1"/>
  <c r="BM28" i="2" s="1"/>
  <c r="BM29" i="2" s="1"/>
  <c r="BM30" i="2" s="1"/>
  <c r="BM31" i="2" s="1"/>
  <c r="BM32" i="2" s="1"/>
  <c r="BM22" i="2" l="1"/>
  <c r="BL22" i="2" l="1"/>
  <c r="BP22" i="2" l="1"/>
  <c r="BP23" i="2" s="1"/>
  <c r="BP24" i="2" s="1"/>
  <c r="BP25" i="2" s="1"/>
  <c r="BP26" i="2" s="1"/>
  <c r="BP27" i="2" s="1"/>
  <c r="BP28" i="2" s="1"/>
  <c r="BP29" i="2" s="1"/>
  <c r="BP30" i="2" s="1"/>
  <c r="BP31" i="2" s="1"/>
  <c r="BP32" i="2" s="1"/>
  <c r="BO22" i="2"/>
  <c r="BO23" i="2" s="1"/>
  <c r="BO24" i="2" s="1"/>
  <c r="BO25" i="2" s="1"/>
  <c r="BO26" i="2" s="1"/>
  <c r="BO27" i="2" s="1"/>
  <c r="BO28" i="2" s="1"/>
  <c r="BO29" i="2" s="1"/>
  <c r="BO30" i="2" s="1"/>
  <c r="BO31" i="2" s="1"/>
  <c r="BN22" i="2"/>
  <c r="BN23" i="2" s="1"/>
  <c r="BN24" i="2" s="1"/>
  <c r="BN25" i="2" s="1"/>
  <c r="BN26" i="2" s="1"/>
  <c r="BN27" i="2" s="1"/>
  <c r="BN28" i="2" s="1"/>
  <c r="BN29" i="2" s="1"/>
  <c r="BN30" i="2" s="1"/>
  <c r="BN31" i="2" s="1"/>
  <c r="BN32" i="2" s="1"/>
  <c r="BK22" i="2"/>
  <c r="BJ22" i="2"/>
  <c r="D60" i="2"/>
  <c r="D59" i="2"/>
  <c r="D58" i="2"/>
  <c r="D57" i="2"/>
  <c r="D56" i="2"/>
  <c r="D55" i="2"/>
  <c r="D54" i="2"/>
  <c r="D53" i="2"/>
  <c r="D52" i="2"/>
  <c r="D51" i="2"/>
  <c r="D50" i="2"/>
  <c r="D49" i="2"/>
  <c r="S37" i="2" l="1"/>
  <c r="Q37" i="2"/>
  <c r="S35" i="2" l="1"/>
  <c r="S36" i="2"/>
  <c r="S10" i="2"/>
  <c r="A2547" i="8"/>
  <c r="A2548" i="8"/>
  <c r="A2549" i="8"/>
  <c r="A2550" i="8"/>
  <c r="A2551" i="8"/>
  <c r="A2552" i="8"/>
  <c r="A2553" i="8"/>
  <c r="A2554" i="8"/>
  <c r="A2555" i="8"/>
  <c r="A2556" i="8"/>
  <c r="A2557" i="8"/>
  <c r="A2558" i="8"/>
  <c r="A2559" i="8"/>
  <c r="A2560" i="8"/>
  <c r="A2561" i="8"/>
  <c r="A2562" i="8"/>
  <c r="A2563" i="8"/>
  <c r="A2564" i="8"/>
  <c r="A2565" i="8"/>
  <c r="A2566" i="8"/>
  <c r="A2567" i="8"/>
  <c r="A2568" i="8"/>
  <c r="A2569" i="8"/>
  <c r="A2570" i="8"/>
  <c r="A2571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8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2" i="8"/>
  <c r="A1303" i="8"/>
  <c r="A1304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6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0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4" i="8"/>
  <c r="A1495" i="8"/>
  <c r="A1496" i="8"/>
  <c r="A1497" i="8"/>
  <c r="A1498" i="8"/>
  <c r="A1499" i="8"/>
  <c r="A1500" i="8"/>
  <c r="A1501" i="8"/>
  <c r="A1502" i="8"/>
  <c r="A1503" i="8"/>
  <c r="A1504" i="8"/>
  <c r="A1505" i="8"/>
  <c r="A1506" i="8"/>
  <c r="A1507" i="8"/>
  <c r="A1508" i="8"/>
  <c r="A1509" i="8"/>
  <c r="A1510" i="8"/>
  <c r="A1511" i="8"/>
  <c r="A1512" i="8"/>
  <c r="A1513" i="8"/>
  <c r="A1514" i="8"/>
  <c r="A1515" i="8"/>
  <c r="A1516" i="8"/>
  <c r="A1517" i="8"/>
  <c r="A1518" i="8"/>
  <c r="A1519" i="8"/>
  <c r="A1520" i="8"/>
  <c r="A1521" i="8"/>
  <c r="A1522" i="8"/>
  <c r="A1523" i="8"/>
  <c r="A1524" i="8"/>
  <c r="A1525" i="8"/>
  <c r="A1526" i="8"/>
  <c r="A1527" i="8"/>
  <c r="A1528" i="8"/>
  <c r="A1529" i="8"/>
  <c r="A1530" i="8"/>
  <c r="A1531" i="8"/>
  <c r="A1532" i="8"/>
  <c r="A1533" i="8"/>
  <c r="A1534" i="8"/>
  <c r="A1535" i="8"/>
  <c r="A1536" i="8"/>
  <c r="A1537" i="8"/>
  <c r="A1538" i="8"/>
  <c r="A1539" i="8"/>
  <c r="A1540" i="8"/>
  <c r="A1541" i="8"/>
  <c r="A1542" i="8"/>
  <c r="A1543" i="8"/>
  <c r="A1544" i="8"/>
  <c r="A1545" i="8"/>
  <c r="A1546" i="8"/>
  <c r="A1547" i="8"/>
  <c r="A1548" i="8"/>
  <c r="A1549" i="8"/>
  <c r="A1550" i="8"/>
  <c r="A1551" i="8"/>
  <c r="A1552" i="8"/>
  <c r="A1553" i="8"/>
  <c r="A1554" i="8"/>
  <c r="A1555" i="8"/>
  <c r="A1556" i="8"/>
  <c r="A1557" i="8"/>
  <c r="A1558" i="8"/>
  <c r="A1559" i="8"/>
  <c r="A1560" i="8"/>
  <c r="A1561" i="8"/>
  <c r="A1562" i="8"/>
  <c r="A1563" i="8"/>
  <c r="A1564" i="8"/>
  <c r="A1565" i="8"/>
  <c r="A1566" i="8"/>
  <c r="A1567" i="8"/>
  <c r="A1568" i="8"/>
  <c r="A1569" i="8"/>
  <c r="A1570" i="8"/>
  <c r="A1571" i="8"/>
  <c r="A1572" i="8"/>
  <c r="A1573" i="8"/>
  <c r="A1574" i="8"/>
  <c r="A1575" i="8"/>
  <c r="A1576" i="8"/>
  <c r="A1577" i="8"/>
  <c r="A1578" i="8"/>
  <c r="A1579" i="8"/>
  <c r="A1580" i="8"/>
  <c r="A1581" i="8"/>
  <c r="A1582" i="8"/>
  <c r="A1583" i="8"/>
  <c r="A1584" i="8"/>
  <c r="A1585" i="8"/>
  <c r="A1586" i="8"/>
  <c r="A1587" i="8"/>
  <c r="A1588" i="8"/>
  <c r="A1589" i="8"/>
  <c r="A1590" i="8"/>
  <c r="A1591" i="8"/>
  <c r="A1592" i="8"/>
  <c r="A1593" i="8"/>
  <c r="A1594" i="8"/>
  <c r="A1595" i="8"/>
  <c r="A1596" i="8"/>
  <c r="A1597" i="8"/>
  <c r="A1598" i="8"/>
  <c r="A1599" i="8"/>
  <c r="A1600" i="8"/>
  <c r="A1601" i="8"/>
  <c r="A1602" i="8"/>
  <c r="A1603" i="8"/>
  <c r="A1604" i="8"/>
  <c r="A1605" i="8"/>
  <c r="A1606" i="8"/>
  <c r="A1607" i="8"/>
  <c r="A1608" i="8"/>
  <c r="A1609" i="8"/>
  <c r="A1610" i="8"/>
  <c r="A1611" i="8"/>
  <c r="A1612" i="8"/>
  <c r="A1613" i="8"/>
  <c r="A1614" i="8"/>
  <c r="A1615" i="8"/>
  <c r="A1616" i="8"/>
  <c r="A1617" i="8"/>
  <c r="A1618" i="8"/>
  <c r="A1619" i="8"/>
  <c r="A1620" i="8"/>
  <c r="A1621" i="8"/>
  <c r="A1622" i="8"/>
  <c r="A1623" i="8"/>
  <c r="A1624" i="8"/>
  <c r="A1625" i="8"/>
  <c r="A1626" i="8"/>
  <c r="A1627" i="8"/>
  <c r="A1628" i="8"/>
  <c r="A1629" i="8"/>
  <c r="A1630" i="8"/>
  <c r="A1631" i="8"/>
  <c r="A1632" i="8"/>
  <c r="A1633" i="8"/>
  <c r="A1634" i="8"/>
  <c r="A1635" i="8"/>
  <c r="A1636" i="8"/>
  <c r="A1637" i="8"/>
  <c r="A1638" i="8"/>
  <c r="A1639" i="8"/>
  <c r="A1640" i="8"/>
  <c r="A1641" i="8"/>
  <c r="A1642" i="8"/>
  <c r="A1643" i="8"/>
  <c r="A1644" i="8"/>
  <c r="A1645" i="8"/>
  <c r="A1646" i="8"/>
  <c r="A1647" i="8"/>
  <c r="A1648" i="8"/>
  <c r="A1649" i="8"/>
  <c r="A1650" i="8"/>
  <c r="A1651" i="8"/>
  <c r="A1652" i="8"/>
  <c r="A1653" i="8"/>
  <c r="A1654" i="8"/>
  <c r="A1655" i="8"/>
  <c r="A1656" i="8"/>
  <c r="A1657" i="8"/>
  <c r="A1658" i="8"/>
  <c r="A1659" i="8"/>
  <c r="A1660" i="8"/>
  <c r="A1661" i="8"/>
  <c r="A1662" i="8"/>
  <c r="A1663" i="8"/>
  <c r="A1664" i="8"/>
  <c r="A1665" i="8"/>
  <c r="A1666" i="8"/>
  <c r="A1667" i="8"/>
  <c r="A1668" i="8"/>
  <c r="A1669" i="8"/>
  <c r="A1670" i="8"/>
  <c r="A1671" i="8"/>
  <c r="A1672" i="8"/>
  <c r="A1673" i="8"/>
  <c r="A1674" i="8"/>
  <c r="A1675" i="8"/>
  <c r="A1676" i="8"/>
  <c r="A1677" i="8"/>
  <c r="A1678" i="8"/>
  <c r="A1679" i="8"/>
  <c r="A1680" i="8"/>
  <c r="A1681" i="8"/>
  <c r="A1682" i="8"/>
  <c r="A1683" i="8"/>
  <c r="A1684" i="8"/>
  <c r="A1685" i="8"/>
  <c r="A1686" i="8"/>
  <c r="A1687" i="8"/>
  <c r="A1688" i="8"/>
  <c r="A1689" i="8"/>
  <c r="A1690" i="8"/>
  <c r="A1691" i="8"/>
  <c r="A1692" i="8"/>
  <c r="A1693" i="8"/>
  <c r="A1694" i="8"/>
  <c r="A1695" i="8"/>
  <c r="A1696" i="8"/>
  <c r="A1697" i="8"/>
  <c r="A1698" i="8"/>
  <c r="A1699" i="8"/>
  <c r="A1700" i="8"/>
  <c r="A1701" i="8"/>
  <c r="A1702" i="8"/>
  <c r="A1703" i="8"/>
  <c r="A1704" i="8"/>
  <c r="A1705" i="8"/>
  <c r="A1706" i="8"/>
  <c r="A1707" i="8"/>
  <c r="A1708" i="8"/>
  <c r="A1709" i="8"/>
  <c r="A1710" i="8"/>
  <c r="A1711" i="8"/>
  <c r="A1712" i="8"/>
  <c r="A1713" i="8"/>
  <c r="A1714" i="8"/>
  <c r="A1715" i="8"/>
  <c r="A1716" i="8"/>
  <c r="A1717" i="8"/>
  <c r="A1718" i="8"/>
  <c r="A1719" i="8"/>
  <c r="A1720" i="8"/>
  <c r="A1721" i="8"/>
  <c r="A1722" i="8"/>
  <c r="A1723" i="8"/>
  <c r="A1724" i="8"/>
  <c r="A1725" i="8"/>
  <c r="A1726" i="8"/>
  <c r="A1727" i="8"/>
  <c r="A1728" i="8"/>
  <c r="A1729" i="8"/>
  <c r="A1730" i="8"/>
  <c r="A1731" i="8"/>
  <c r="A1732" i="8"/>
  <c r="A1733" i="8"/>
  <c r="A1734" i="8"/>
  <c r="A1735" i="8"/>
  <c r="A1736" i="8"/>
  <c r="A1737" i="8"/>
  <c r="A1738" i="8"/>
  <c r="A1739" i="8"/>
  <c r="A1740" i="8"/>
  <c r="A1741" i="8"/>
  <c r="A1742" i="8"/>
  <c r="A1743" i="8"/>
  <c r="A1744" i="8"/>
  <c r="A1745" i="8"/>
  <c r="A1746" i="8"/>
  <c r="A1747" i="8"/>
  <c r="A1748" i="8"/>
  <c r="A1749" i="8"/>
  <c r="A1750" i="8"/>
  <c r="A1751" i="8"/>
  <c r="A1752" i="8"/>
  <c r="A1753" i="8"/>
  <c r="A1754" i="8"/>
  <c r="A1755" i="8"/>
  <c r="A1756" i="8"/>
  <c r="A1757" i="8"/>
  <c r="A1758" i="8"/>
  <c r="A1759" i="8"/>
  <c r="A1760" i="8"/>
  <c r="A1761" i="8"/>
  <c r="A1762" i="8"/>
  <c r="A1763" i="8"/>
  <c r="A1764" i="8"/>
  <c r="A1765" i="8"/>
  <c r="A1766" i="8"/>
  <c r="A1767" i="8"/>
  <c r="A1768" i="8"/>
  <c r="A1769" i="8"/>
  <c r="A1770" i="8"/>
  <c r="A1771" i="8"/>
  <c r="A1772" i="8"/>
  <c r="A1773" i="8"/>
  <c r="A1774" i="8"/>
  <c r="A1775" i="8"/>
  <c r="A1776" i="8"/>
  <c r="A1777" i="8"/>
  <c r="A1778" i="8"/>
  <c r="A1779" i="8"/>
  <c r="A1780" i="8"/>
  <c r="A1781" i="8"/>
  <c r="A1782" i="8"/>
  <c r="A1783" i="8"/>
  <c r="A1784" i="8"/>
  <c r="A1785" i="8"/>
  <c r="A1786" i="8"/>
  <c r="A1787" i="8"/>
  <c r="A1788" i="8"/>
  <c r="A1789" i="8"/>
  <c r="A1790" i="8"/>
  <c r="A1791" i="8"/>
  <c r="A1792" i="8"/>
  <c r="A1793" i="8"/>
  <c r="A1794" i="8"/>
  <c r="A1795" i="8"/>
  <c r="A1796" i="8"/>
  <c r="A1797" i="8"/>
  <c r="A1798" i="8"/>
  <c r="A1799" i="8"/>
  <c r="A1800" i="8"/>
  <c r="A1801" i="8"/>
  <c r="A1802" i="8"/>
  <c r="A1803" i="8"/>
  <c r="A1804" i="8"/>
  <c r="A1805" i="8"/>
  <c r="A1806" i="8"/>
  <c r="A1807" i="8"/>
  <c r="A1808" i="8"/>
  <c r="A1809" i="8"/>
  <c r="A1810" i="8"/>
  <c r="A1811" i="8"/>
  <c r="A1812" i="8"/>
  <c r="A1813" i="8"/>
  <c r="A1814" i="8"/>
  <c r="A1815" i="8"/>
  <c r="A1816" i="8"/>
  <c r="A1817" i="8"/>
  <c r="A1818" i="8"/>
  <c r="A1819" i="8"/>
  <c r="A1820" i="8"/>
  <c r="A1821" i="8"/>
  <c r="A1822" i="8"/>
  <c r="A1823" i="8"/>
  <c r="A1824" i="8"/>
  <c r="A1825" i="8"/>
  <c r="A1826" i="8"/>
  <c r="A1827" i="8"/>
  <c r="A1828" i="8"/>
  <c r="A1829" i="8"/>
  <c r="A1830" i="8"/>
  <c r="A1831" i="8"/>
  <c r="A1832" i="8"/>
  <c r="A1833" i="8"/>
  <c r="A1834" i="8"/>
  <c r="A1835" i="8"/>
  <c r="A1836" i="8"/>
  <c r="A1837" i="8"/>
  <c r="A1838" i="8"/>
  <c r="A1839" i="8"/>
  <c r="A1840" i="8"/>
  <c r="A1841" i="8"/>
  <c r="A1842" i="8"/>
  <c r="A1843" i="8"/>
  <c r="A1844" i="8"/>
  <c r="A1845" i="8"/>
  <c r="A1846" i="8"/>
  <c r="A1847" i="8"/>
  <c r="A1848" i="8"/>
  <c r="A1849" i="8"/>
  <c r="A1850" i="8"/>
  <c r="A1851" i="8"/>
  <c r="A1852" i="8"/>
  <c r="A1853" i="8"/>
  <c r="A1854" i="8"/>
  <c r="A1855" i="8"/>
  <c r="A1856" i="8"/>
  <c r="A1857" i="8"/>
  <c r="A1858" i="8"/>
  <c r="A1859" i="8"/>
  <c r="A1860" i="8"/>
  <c r="A1861" i="8"/>
  <c r="A1862" i="8"/>
  <c r="A1863" i="8"/>
  <c r="A1864" i="8"/>
  <c r="A1865" i="8"/>
  <c r="A1866" i="8"/>
  <c r="A1867" i="8"/>
  <c r="A1868" i="8"/>
  <c r="A1869" i="8"/>
  <c r="A1870" i="8"/>
  <c r="A1871" i="8"/>
  <c r="A1872" i="8"/>
  <c r="A1873" i="8"/>
  <c r="A1874" i="8"/>
  <c r="A1875" i="8"/>
  <c r="A1876" i="8"/>
  <c r="A1877" i="8"/>
  <c r="A1878" i="8"/>
  <c r="A1879" i="8"/>
  <c r="A1880" i="8"/>
  <c r="A1881" i="8"/>
  <c r="A1882" i="8"/>
  <c r="A1883" i="8"/>
  <c r="A1884" i="8"/>
  <c r="A1885" i="8"/>
  <c r="A1886" i="8"/>
  <c r="A1887" i="8"/>
  <c r="A1888" i="8"/>
  <c r="A1889" i="8"/>
  <c r="A1890" i="8"/>
  <c r="A1891" i="8"/>
  <c r="A1892" i="8"/>
  <c r="A1893" i="8"/>
  <c r="A1894" i="8"/>
  <c r="A1895" i="8"/>
  <c r="A1896" i="8"/>
  <c r="A1897" i="8"/>
  <c r="A1898" i="8"/>
  <c r="A1899" i="8"/>
  <c r="A1900" i="8"/>
  <c r="A1901" i="8"/>
  <c r="A1902" i="8"/>
  <c r="A1903" i="8"/>
  <c r="A1904" i="8"/>
  <c r="A1905" i="8"/>
  <c r="A1906" i="8"/>
  <c r="A1907" i="8"/>
  <c r="A1908" i="8"/>
  <c r="A1909" i="8"/>
  <c r="A1910" i="8"/>
  <c r="A1911" i="8"/>
  <c r="A1912" i="8"/>
  <c r="A1913" i="8"/>
  <c r="A1914" i="8"/>
  <c r="A1915" i="8"/>
  <c r="A1916" i="8"/>
  <c r="A1917" i="8"/>
  <c r="A1918" i="8"/>
  <c r="A1919" i="8"/>
  <c r="A1920" i="8"/>
  <c r="A1921" i="8"/>
  <c r="A1922" i="8"/>
  <c r="A1923" i="8"/>
  <c r="A1924" i="8"/>
  <c r="A1925" i="8"/>
  <c r="A1926" i="8"/>
  <c r="A1927" i="8"/>
  <c r="A1928" i="8"/>
  <c r="A1929" i="8"/>
  <c r="A1930" i="8"/>
  <c r="A1931" i="8"/>
  <c r="A1932" i="8"/>
  <c r="A1933" i="8"/>
  <c r="A1934" i="8"/>
  <c r="A1935" i="8"/>
  <c r="A1936" i="8"/>
  <c r="A1937" i="8"/>
  <c r="A1938" i="8"/>
  <c r="A1939" i="8"/>
  <c r="A1940" i="8"/>
  <c r="A1941" i="8"/>
  <c r="A1942" i="8"/>
  <c r="A1943" i="8"/>
  <c r="A1944" i="8"/>
  <c r="A1945" i="8"/>
  <c r="A1946" i="8"/>
  <c r="A1947" i="8"/>
  <c r="A1948" i="8"/>
  <c r="A1949" i="8"/>
  <c r="A1950" i="8"/>
  <c r="A1951" i="8"/>
  <c r="A1952" i="8"/>
  <c r="A1953" i="8"/>
  <c r="A1954" i="8"/>
  <c r="A1955" i="8"/>
  <c r="A1956" i="8"/>
  <c r="A1957" i="8"/>
  <c r="A1958" i="8"/>
  <c r="A1959" i="8"/>
  <c r="A1960" i="8"/>
  <c r="A1961" i="8"/>
  <c r="A1962" i="8"/>
  <c r="A1963" i="8"/>
  <c r="A1964" i="8"/>
  <c r="A1965" i="8"/>
  <c r="A1966" i="8"/>
  <c r="A1967" i="8"/>
  <c r="A1968" i="8"/>
  <c r="A1969" i="8"/>
  <c r="A1970" i="8"/>
  <c r="A1971" i="8"/>
  <c r="A1972" i="8"/>
  <c r="A1973" i="8"/>
  <c r="A1974" i="8"/>
  <c r="A1975" i="8"/>
  <c r="A1976" i="8"/>
  <c r="A1977" i="8"/>
  <c r="A1978" i="8"/>
  <c r="A1979" i="8"/>
  <c r="A1980" i="8"/>
  <c r="A1981" i="8"/>
  <c r="A1982" i="8"/>
  <c r="A1983" i="8"/>
  <c r="A1984" i="8"/>
  <c r="A1985" i="8"/>
  <c r="A1986" i="8"/>
  <c r="A1987" i="8"/>
  <c r="A1988" i="8"/>
  <c r="A1989" i="8"/>
  <c r="A1990" i="8"/>
  <c r="A1991" i="8"/>
  <c r="A1992" i="8"/>
  <c r="A1993" i="8"/>
  <c r="A1994" i="8"/>
  <c r="A1995" i="8"/>
  <c r="A1996" i="8"/>
  <c r="A1997" i="8"/>
  <c r="A1998" i="8"/>
  <c r="A1999" i="8"/>
  <c r="A2000" i="8"/>
  <c r="A2001" i="8"/>
  <c r="A2002" i="8"/>
  <c r="A2003" i="8"/>
  <c r="A2004" i="8"/>
  <c r="A2005" i="8"/>
  <c r="A2006" i="8"/>
  <c r="A2007" i="8"/>
  <c r="A2008" i="8"/>
  <c r="A2009" i="8"/>
  <c r="A2010" i="8"/>
  <c r="A2011" i="8"/>
  <c r="A2012" i="8"/>
  <c r="A2013" i="8"/>
  <c r="A2014" i="8"/>
  <c r="A2015" i="8"/>
  <c r="A2016" i="8"/>
  <c r="A2017" i="8"/>
  <c r="A2018" i="8"/>
  <c r="A2019" i="8"/>
  <c r="A2020" i="8"/>
  <c r="A2021" i="8"/>
  <c r="A2022" i="8"/>
  <c r="A2023" i="8"/>
  <c r="A2024" i="8"/>
  <c r="A2025" i="8"/>
  <c r="A2026" i="8"/>
  <c r="A2027" i="8"/>
  <c r="A2028" i="8"/>
  <c r="A2029" i="8"/>
  <c r="A2030" i="8"/>
  <c r="A2031" i="8"/>
  <c r="A2032" i="8"/>
  <c r="A2033" i="8"/>
  <c r="A2034" i="8"/>
  <c r="A2035" i="8"/>
  <c r="A2036" i="8"/>
  <c r="A2037" i="8"/>
  <c r="A2038" i="8"/>
  <c r="A2039" i="8"/>
  <c r="A2040" i="8"/>
  <c r="A2041" i="8"/>
  <c r="A2042" i="8"/>
  <c r="A2043" i="8"/>
  <c r="A2044" i="8"/>
  <c r="A2045" i="8"/>
  <c r="A2046" i="8"/>
  <c r="A2047" i="8"/>
  <c r="A2048" i="8"/>
  <c r="A2049" i="8"/>
  <c r="A2050" i="8"/>
  <c r="A2051" i="8"/>
  <c r="A2052" i="8"/>
  <c r="A2053" i="8"/>
  <c r="A2054" i="8"/>
  <c r="A2055" i="8"/>
  <c r="A2056" i="8"/>
  <c r="A2057" i="8"/>
  <c r="A2058" i="8"/>
  <c r="A2059" i="8"/>
  <c r="A2060" i="8"/>
  <c r="A2061" i="8"/>
  <c r="A2062" i="8"/>
  <c r="A2063" i="8"/>
  <c r="A2064" i="8"/>
  <c r="A2065" i="8"/>
  <c r="A2066" i="8"/>
  <c r="A2067" i="8"/>
  <c r="A2068" i="8"/>
  <c r="A2069" i="8"/>
  <c r="A2070" i="8"/>
  <c r="A2071" i="8"/>
  <c r="A2072" i="8"/>
  <c r="A2073" i="8"/>
  <c r="A2074" i="8"/>
  <c r="A2075" i="8"/>
  <c r="A2076" i="8"/>
  <c r="A2077" i="8"/>
  <c r="A2078" i="8"/>
  <c r="A2079" i="8"/>
  <c r="A2080" i="8"/>
  <c r="A2081" i="8"/>
  <c r="A2082" i="8"/>
  <c r="A2083" i="8"/>
  <c r="A2084" i="8"/>
  <c r="A2085" i="8"/>
  <c r="A2086" i="8"/>
  <c r="A2087" i="8"/>
  <c r="A2088" i="8"/>
  <c r="A2089" i="8"/>
  <c r="A2090" i="8"/>
  <c r="A2091" i="8"/>
  <c r="A2092" i="8"/>
  <c r="A2093" i="8"/>
  <c r="A2094" i="8"/>
  <c r="A2095" i="8"/>
  <c r="A2096" i="8"/>
  <c r="A2097" i="8"/>
  <c r="A2098" i="8"/>
  <c r="A2099" i="8"/>
  <c r="A2100" i="8"/>
  <c r="A2101" i="8"/>
  <c r="A2102" i="8"/>
  <c r="A2103" i="8"/>
  <c r="A2104" i="8"/>
  <c r="A2105" i="8"/>
  <c r="A2106" i="8"/>
  <c r="A2107" i="8"/>
  <c r="A2108" i="8"/>
  <c r="A2109" i="8"/>
  <c r="A2110" i="8"/>
  <c r="A2111" i="8"/>
  <c r="A2112" i="8"/>
  <c r="A2113" i="8"/>
  <c r="A2114" i="8"/>
  <c r="A2115" i="8"/>
  <c r="A2116" i="8"/>
  <c r="A2117" i="8"/>
  <c r="A2118" i="8"/>
  <c r="A2119" i="8"/>
  <c r="A2120" i="8"/>
  <c r="A2121" i="8"/>
  <c r="A2122" i="8"/>
  <c r="A2123" i="8"/>
  <c r="A2124" i="8"/>
  <c r="A2125" i="8"/>
  <c r="A2126" i="8"/>
  <c r="A2127" i="8"/>
  <c r="A2128" i="8"/>
  <c r="A2129" i="8"/>
  <c r="A2130" i="8"/>
  <c r="A2131" i="8"/>
  <c r="A2132" i="8"/>
  <c r="A2133" i="8"/>
  <c r="A2134" i="8"/>
  <c r="A2135" i="8"/>
  <c r="A2136" i="8"/>
  <c r="A2137" i="8"/>
  <c r="A2138" i="8"/>
  <c r="A2139" i="8"/>
  <c r="A2140" i="8"/>
  <c r="A2141" i="8"/>
  <c r="A2142" i="8"/>
  <c r="A2143" i="8"/>
  <c r="A2144" i="8"/>
  <c r="A2145" i="8"/>
  <c r="A2146" i="8"/>
  <c r="A2147" i="8"/>
  <c r="A2148" i="8"/>
  <c r="A2149" i="8"/>
  <c r="A2150" i="8"/>
  <c r="A2151" i="8"/>
  <c r="A2152" i="8"/>
  <c r="A2153" i="8"/>
  <c r="A2154" i="8"/>
  <c r="A2155" i="8"/>
  <c r="A2156" i="8"/>
  <c r="A2157" i="8"/>
  <c r="A2158" i="8"/>
  <c r="A2159" i="8"/>
  <c r="A2160" i="8"/>
  <c r="A2161" i="8"/>
  <c r="A2162" i="8"/>
  <c r="A2163" i="8"/>
  <c r="A2164" i="8"/>
  <c r="A2165" i="8"/>
  <c r="A2166" i="8"/>
  <c r="A2167" i="8"/>
  <c r="A2168" i="8"/>
  <c r="A2169" i="8"/>
  <c r="A2170" i="8"/>
  <c r="A2171" i="8"/>
  <c r="A2172" i="8"/>
  <c r="A2173" i="8"/>
  <c r="A2174" i="8"/>
  <c r="A2175" i="8"/>
  <c r="A2176" i="8"/>
  <c r="A2177" i="8"/>
  <c r="A2178" i="8"/>
  <c r="A2179" i="8"/>
  <c r="A2180" i="8"/>
  <c r="A2181" i="8"/>
  <c r="A2182" i="8"/>
  <c r="A2183" i="8"/>
  <c r="A2184" i="8"/>
  <c r="A2185" i="8"/>
  <c r="A2186" i="8"/>
  <c r="A2187" i="8"/>
  <c r="A2188" i="8"/>
  <c r="A2189" i="8"/>
  <c r="A2190" i="8"/>
  <c r="A2191" i="8"/>
  <c r="A2192" i="8"/>
  <c r="A2193" i="8"/>
  <c r="A2194" i="8"/>
  <c r="A2195" i="8"/>
  <c r="A2196" i="8"/>
  <c r="A2197" i="8"/>
  <c r="A2198" i="8"/>
  <c r="A2199" i="8"/>
  <c r="A2200" i="8"/>
  <c r="A2201" i="8"/>
  <c r="A2202" i="8"/>
  <c r="A2203" i="8"/>
  <c r="A2204" i="8"/>
  <c r="A2205" i="8"/>
  <c r="A2206" i="8"/>
  <c r="A2207" i="8"/>
  <c r="A2208" i="8"/>
  <c r="A2209" i="8"/>
  <c r="A2210" i="8"/>
  <c r="A2211" i="8"/>
  <c r="A2212" i="8"/>
  <c r="A2213" i="8"/>
  <c r="A2214" i="8"/>
  <c r="A2215" i="8"/>
  <c r="A2216" i="8"/>
  <c r="A2217" i="8"/>
  <c r="A2218" i="8"/>
  <c r="A2219" i="8"/>
  <c r="A2220" i="8"/>
  <c r="A2221" i="8"/>
  <c r="A2222" i="8"/>
  <c r="A2223" i="8"/>
  <c r="A2224" i="8"/>
  <c r="A2225" i="8"/>
  <c r="A2226" i="8"/>
  <c r="A2227" i="8"/>
  <c r="A2228" i="8"/>
  <c r="A2229" i="8"/>
  <c r="A2230" i="8"/>
  <c r="A2231" i="8"/>
  <c r="A2232" i="8"/>
  <c r="A2233" i="8"/>
  <c r="A2234" i="8"/>
  <c r="A2235" i="8"/>
  <c r="A2236" i="8"/>
  <c r="A2237" i="8"/>
  <c r="A2238" i="8"/>
  <c r="A2239" i="8"/>
  <c r="A2240" i="8"/>
  <c r="A2241" i="8"/>
  <c r="A2242" i="8"/>
  <c r="A2243" i="8"/>
  <c r="A2244" i="8"/>
  <c r="A2245" i="8"/>
  <c r="A2246" i="8"/>
  <c r="A2247" i="8"/>
  <c r="A2248" i="8"/>
  <c r="A2249" i="8"/>
  <c r="A2250" i="8"/>
  <c r="A2251" i="8"/>
  <c r="A2252" i="8"/>
  <c r="A2253" i="8"/>
  <c r="A2254" i="8"/>
  <c r="A2255" i="8"/>
  <c r="A2256" i="8"/>
  <c r="A2257" i="8"/>
  <c r="A2258" i="8"/>
  <c r="A2259" i="8"/>
  <c r="A2260" i="8"/>
  <c r="A2261" i="8"/>
  <c r="A2262" i="8"/>
  <c r="A2263" i="8"/>
  <c r="A2264" i="8"/>
  <c r="A2265" i="8"/>
  <c r="A2266" i="8"/>
  <c r="A2267" i="8"/>
  <c r="A2268" i="8"/>
  <c r="A2269" i="8"/>
  <c r="A2270" i="8"/>
  <c r="A2271" i="8"/>
  <c r="A2272" i="8"/>
  <c r="A2273" i="8"/>
  <c r="A2274" i="8"/>
  <c r="A2275" i="8"/>
  <c r="A2276" i="8"/>
  <c r="A2277" i="8"/>
  <c r="A2278" i="8"/>
  <c r="A2279" i="8"/>
  <c r="A2280" i="8"/>
  <c r="A2281" i="8"/>
  <c r="A2282" i="8"/>
  <c r="A2283" i="8"/>
  <c r="A2284" i="8"/>
  <c r="A2285" i="8"/>
  <c r="A2286" i="8"/>
  <c r="A2287" i="8"/>
  <c r="A2288" i="8"/>
  <c r="A2289" i="8"/>
  <c r="A2290" i="8"/>
  <c r="A2291" i="8"/>
  <c r="A2292" i="8"/>
  <c r="A2293" i="8"/>
  <c r="A2294" i="8"/>
  <c r="A2295" i="8"/>
  <c r="A2296" i="8"/>
  <c r="A2297" i="8"/>
  <c r="A2298" i="8"/>
  <c r="A2299" i="8"/>
  <c r="A2300" i="8"/>
  <c r="A2301" i="8"/>
  <c r="A2302" i="8"/>
  <c r="A2303" i="8"/>
  <c r="A2304" i="8"/>
  <c r="A2305" i="8"/>
  <c r="A2306" i="8"/>
  <c r="A2307" i="8"/>
  <c r="A2308" i="8"/>
  <c r="A2309" i="8"/>
  <c r="A2310" i="8"/>
  <c r="A2311" i="8"/>
  <c r="A2312" i="8"/>
  <c r="A2313" i="8"/>
  <c r="A2314" i="8"/>
  <c r="A2315" i="8"/>
  <c r="A2316" i="8"/>
  <c r="A2317" i="8"/>
  <c r="A2318" i="8"/>
  <c r="A2319" i="8"/>
  <c r="A2320" i="8"/>
  <c r="A2321" i="8"/>
  <c r="A2322" i="8"/>
  <c r="A2323" i="8"/>
  <c r="A2324" i="8"/>
  <c r="A2325" i="8"/>
  <c r="A2326" i="8"/>
  <c r="A2327" i="8"/>
  <c r="A2328" i="8"/>
  <c r="A2329" i="8"/>
  <c r="A2330" i="8"/>
  <c r="A2331" i="8"/>
  <c r="A2332" i="8"/>
  <c r="A2333" i="8"/>
  <c r="A2334" i="8"/>
  <c r="A2335" i="8"/>
  <c r="A2336" i="8"/>
  <c r="A2337" i="8"/>
  <c r="A2338" i="8"/>
  <c r="A2339" i="8"/>
  <c r="A2340" i="8"/>
  <c r="A2341" i="8"/>
  <c r="A2342" i="8"/>
  <c r="A2343" i="8"/>
  <c r="A2344" i="8"/>
  <c r="A2345" i="8"/>
  <c r="A2346" i="8"/>
  <c r="A2347" i="8"/>
  <c r="A2348" i="8"/>
  <c r="A2349" i="8"/>
  <c r="A2350" i="8"/>
  <c r="A2351" i="8"/>
  <c r="A2352" i="8"/>
  <c r="A2353" i="8"/>
  <c r="A2354" i="8"/>
  <c r="A2355" i="8"/>
  <c r="A2356" i="8"/>
  <c r="A2357" i="8"/>
  <c r="A2358" i="8"/>
  <c r="A2359" i="8"/>
  <c r="A2360" i="8"/>
  <c r="A2361" i="8"/>
  <c r="A2362" i="8"/>
  <c r="A2363" i="8"/>
  <c r="A2364" i="8"/>
  <c r="A2365" i="8"/>
  <c r="A2366" i="8"/>
  <c r="A2367" i="8"/>
  <c r="A2368" i="8"/>
  <c r="A2369" i="8"/>
  <c r="A2370" i="8"/>
  <c r="A2371" i="8"/>
  <c r="A2372" i="8"/>
  <c r="A2373" i="8"/>
  <c r="A2374" i="8"/>
  <c r="A2375" i="8"/>
  <c r="A2376" i="8"/>
  <c r="A2377" i="8"/>
  <c r="A2378" i="8"/>
  <c r="A2379" i="8"/>
  <c r="A2380" i="8"/>
  <c r="A2381" i="8"/>
  <c r="A2382" i="8"/>
  <c r="A2383" i="8"/>
  <c r="A2384" i="8"/>
  <c r="A2385" i="8"/>
  <c r="A2386" i="8"/>
  <c r="A2387" i="8"/>
  <c r="A2388" i="8"/>
  <c r="A2389" i="8"/>
  <c r="A2390" i="8"/>
  <c r="A2391" i="8"/>
  <c r="A2392" i="8"/>
  <c r="A2393" i="8"/>
  <c r="A2394" i="8"/>
  <c r="A2395" i="8"/>
  <c r="A2396" i="8"/>
  <c r="A2397" i="8"/>
  <c r="A2398" i="8"/>
  <c r="A2399" i="8"/>
  <c r="A2400" i="8"/>
  <c r="A2401" i="8"/>
  <c r="A2402" i="8"/>
  <c r="A2403" i="8"/>
  <c r="A2404" i="8"/>
  <c r="A2405" i="8"/>
  <c r="A2406" i="8"/>
  <c r="A2407" i="8"/>
  <c r="A2408" i="8"/>
  <c r="A2409" i="8"/>
  <c r="A2410" i="8"/>
  <c r="A2411" i="8"/>
  <c r="A2412" i="8"/>
  <c r="A2413" i="8"/>
  <c r="A2414" i="8"/>
  <c r="A2415" i="8"/>
  <c r="A2416" i="8"/>
  <c r="A2417" i="8"/>
  <c r="A2418" i="8"/>
  <c r="A2419" i="8"/>
  <c r="A2420" i="8"/>
  <c r="A2421" i="8"/>
  <c r="A2422" i="8"/>
  <c r="A2423" i="8"/>
  <c r="A2424" i="8"/>
  <c r="A2425" i="8"/>
  <c r="A2426" i="8"/>
  <c r="A2427" i="8"/>
  <c r="A2428" i="8"/>
  <c r="A2429" i="8"/>
  <c r="A2430" i="8"/>
  <c r="A2431" i="8"/>
  <c r="A2432" i="8"/>
  <c r="A2433" i="8"/>
  <c r="A2434" i="8"/>
  <c r="A2435" i="8"/>
  <c r="A2436" i="8"/>
  <c r="A2437" i="8"/>
  <c r="A2438" i="8"/>
  <c r="A2439" i="8"/>
  <c r="A2440" i="8"/>
  <c r="A2441" i="8"/>
  <c r="A2442" i="8"/>
  <c r="A2443" i="8"/>
  <c r="A2444" i="8"/>
  <c r="A2445" i="8"/>
  <c r="A2446" i="8"/>
  <c r="A2447" i="8"/>
  <c r="A2448" i="8"/>
  <c r="A2449" i="8"/>
  <c r="A2450" i="8"/>
  <c r="A2451" i="8"/>
  <c r="A2452" i="8"/>
  <c r="A2453" i="8"/>
  <c r="A2454" i="8"/>
  <c r="A2455" i="8"/>
  <c r="A2456" i="8"/>
  <c r="A2457" i="8"/>
  <c r="A2458" i="8"/>
  <c r="A2459" i="8"/>
  <c r="A2460" i="8"/>
  <c r="A2461" i="8"/>
  <c r="A2462" i="8"/>
  <c r="A2463" i="8"/>
  <c r="A2464" i="8"/>
  <c r="A2465" i="8"/>
  <c r="A2466" i="8"/>
  <c r="A2467" i="8"/>
  <c r="A2468" i="8"/>
  <c r="A2469" i="8"/>
  <c r="A2470" i="8"/>
  <c r="A2471" i="8"/>
  <c r="A2472" i="8"/>
  <c r="A2473" i="8"/>
  <c r="A2474" i="8"/>
  <c r="A2475" i="8"/>
  <c r="A2476" i="8"/>
  <c r="A2477" i="8"/>
  <c r="A2478" i="8"/>
  <c r="A2479" i="8"/>
  <c r="A2480" i="8"/>
  <c r="A2481" i="8"/>
  <c r="A2482" i="8"/>
  <c r="A2483" i="8"/>
  <c r="A2484" i="8"/>
  <c r="A2485" i="8"/>
  <c r="A2486" i="8"/>
  <c r="A2487" i="8"/>
  <c r="A2488" i="8"/>
  <c r="A2489" i="8"/>
  <c r="A2490" i="8"/>
  <c r="A2491" i="8"/>
  <c r="A2492" i="8"/>
  <c r="A2493" i="8"/>
  <c r="A2494" i="8"/>
  <c r="A2495" i="8"/>
  <c r="A2496" i="8"/>
  <c r="A2497" i="8"/>
  <c r="A2498" i="8"/>
  <c r="A2499" i="8"/>
  <c r="A2500" i="8"/>
  <c r="A2501" i="8"/>
  <c r="A2502" i="8"/>
  <c r="A2503" i="8"/>
  <c r="A2504" i="8"/>
  <c r="A2505" i="8"/>
  <c r="A2506" i="8"/>
  <c r="A2507" i="8"/>
  <c r="A2508" i="8"/>
  <c r="A2509" i="8"/>
  <c r="A2510" i="8"/>
  <c r="A2511" i="8"/>
  <c r="A2512" i="8"/>
  <c r="A2513" i="8"/>
  <c r="A2514" i="8"/>
  <c r="A2515" i="8"/>
  <c r="A2516" i="8"/>
  <c r="A2517" i="8"/>
  <c r="A2518" i="8"/>
  <c r="A2519" i="8"/>
  <c r="A2520" i="8"/>
  <c r="A2521" i="8"/>
  <c r="A2522" i="8"/>
  <c r="A2523" i="8"/>
  <c r="A2524" i="8"/>
  <c r="A2525" i="8"/>
  <c r="A2526" i="8"/>
  <c r="A2527" i="8"/>
  <c r="A2528" i="8"/>
  <c r="A2529" i="8"/>
  <c r="A2530" i="8"/>
  <c r="A2531" i="8"/>
  <c r="A2532" i="8"/>
  <c r="A2533" i="8"/>
  <c r="A2534" i="8"/>
  <c r="A2535" i="8"/>
  <c r="A2536" i="8"/>
  <c r="A2537" i="8"/>
  <c r="A2538" i="8"/>
  <c r="A2539" i="8"/>
  <c r="A2540" i="8"/>
  <c r="A2541" i="8"/>
  <c r="A2542" i="8"/>
  <c r="A2543" i="8"/>
  <c r="A2544" i="8"/>
  <c r="A2545" i="8"/>
  <c r="A2546" i="8"/>
  <c r="A2" i="8"/>
  <c r="B37" i="2" l="1"/>
  <c r="B34" i="2"/>
  <c r="C37" i="2"/>
  <c r="D37" i="2"/>
  <c r="G37" i="2"/>
  <c r="F37" i="2"/>
  <c r="AF15" i="2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E15" i="2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D15" i="2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l="1"/>
  <c r="BO32" i="2"/>
  <c r="AE37" i="2"/>
  <c r="Z15" i="2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AA15" i="2"/>
  <c r="AB15" i="2"/>
  <c r="AA16" i="2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B16" i="2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W3" i="2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V3" i="2"/>
  <c r="V4" i="2" s="1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U3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S3" i="2"/>
  <c r="R3" i="2" s="1"/>
  <c r="S4" i="2"/>
  <c r="R4" i="2" s="1"/>
  <c r="S5" i="2"/>
  <c r="R5" i="2" s="1"/>
  <c r="S6" i="2"/>
  <c r="R6" i="2" s="1"/>
  <c r="S7" i="2"/>
  <c r="R7" i="2" s="1"/>
  <c r="S8" i="2"/>
  <c r="R8" i="2" s="1"/>
  <c r="S9" i="2"/>
  <c r="R9" i="2" s="1"/>
  <c r="R10" i="2"/>
  <c r="S11" i="2"/>
  <c r="R11" i="2" s="1"/>
  <c r="S12" i="2"/>
  <c r="R12" i="2" s="1"/>
  <c r="S13" i="2"/>
  <c r="R13" i="2" s="1"/>
  <c r="S14" i="2"/>
  <c r="R14" i="2" s="1"/>
  <c r="S15" i="2"/>
  <c r="R15" i="2" s="1"/>
  <c r="S16" i="2"/>
  <c r="R16" i="2" s="1"/>
  <c r="S17" i="2"/>
  <c r="R17" i="2" s="1"/>
  <c r="S18" i="2"/>
  <c r="R18" i="2" s="1"/>
  <c r="S19" i="2"/>
  <c r="R19" i="2" s="1"/>
  <c r="S20" i="2"/>
  <c r="R20" i="2" s="1"/>
  <c r="S21" i="2"/>
  <c r="R21" i="2" s="1"/>
  <c r="S22" i="2"/>
  <c r="R22" i="2" s="1"/>
  <c r="S23" i="2"/>
  <c r="R23" i="2" s="1"/>
  <c r="S24" i="2"/>
  <c r="R24" i="2" s="1"/>
  <c r="S25" i="2"/>
  <c r="R25" i="2" s="1"/>
  <c r="S26" i="2"/>
  <c r="S27" i="2"/>
  <c r="S28" i="2"/>
  <c r="S29" i="2"/>
  <c r="S30" i="2"/>
  <c r="S31" i="2"/>
  <c r="S32" i="2"/>
  <c r="S33" i="2"/>
  <c r="S34" i="2"/>
  <c r="S2" i="2"/>
  <c r="R2" i="2" s="1"/>
  <c r="AP3" i="2"/>
  <c r="AP4" i="2" s="1"/>
  <c r="AP5" i="2" s="1"/>
  <c r="AP6" i="2" s="1"/>
  <c r="AP7" i="2" s="1"/>
  <c r="AP8" i="2" s="1"/>
  <c r="AP9" i="2" s="1"/>
  <c r="AP10" i="2" s="1"/>
  <c r="AP11" i="2" s="1"/>
  <c r="AP12" i="2" s="1"/>
  <c r="AP13" i="2" s="1"/>
  <c r="AC15" i="2" l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X3" i="2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G161" i="6"/>
  <c r="G257" i="6"/>
  <c r="F3" i="6"/>
  <c r="G3" i="6" s="1"/>
  <c r="F4" i="6"/>
  <c r="G4" i="6" s="1"/>
  <c r="F5" i="6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F39" i="6"/>
  <c r="G39" i="6" s="1"/>
  <c r="F40" i="6"/>
  <c r="G40" i="6" s="1"/>
  <c r="F41" i="6"/>
  <c r="G41" i="6" s="1"/>
  <c r="F42" i="6"/>
  <c r="G42" i="6" s="1"/>
  <c r="F43" i="6"/>
  <c r="G43" i="6" s="1"/>
  <c r="F44" i="6"/>
  <c r="G44" i="6" s="1"/>
  <c r="F45" i="6"/>
  <c r="G45" i="6" s="1"/>
  <c r="F46" i="6"/>
  <c r="G46" i="6" s="1"/>
  <c r="F47" i="6"/>
  <c r="G47" i="6" s="1"/>
  <c r="F48" i="6"/>
  <c r="G48" i="6" s="1"/>
  <c r="F49" i="6"/>
  <c r="G49" i="6" s="1"/>
  <c r="F50" i="6"/>
  <c r="G50" i="6" s="1"/>
  <c r="F51" i="6"/>
  <c r="G51" i="6" s="1"/>
  <c r="F52" i="6"/>
  <c r="G52" i="6" s="1"/>
  <c r="F53" i="6"/>
  <c r="G53" i="6" s="1"/>
  <c r="F54" i="6"/>
  <c r="G54" i="6" s="1"/>
  <c r="F55" i="6"/>
  <c r="G55" i="6" s="1"/>
  <c r="F56" i="6"/>
  <c r="G56" i="6" s="1"/>
  <c r="F57" i="6"/>
  <c r="G57" i="6" s="1"/>
  <c r="F58" i="6"/>
  <c r="G58" i="6" s="1"/>
  <c r="F59" i="6"/>
  <c r="G59" i="6" s="1"/>
  <c r="F60" i="6"/>
  <c r="G60" i="6" s="1"/>
  <c r="F61" i="6"/>
  <c r="G61" i="6" s="1"/>
  <c r="F62" i="6"/>
  <c r="G62" i="6" s="1"/>
  <c r="F63" i="6"/>
  <c r="G63" i="6" s="1"/>
  <c r="F64" i="6"/>
  <c r="G64" i="6" s="1"/>
  <c r="F65" i="6"/>
  <c r="G65" i="6" s="1"/>
  <c r="F66" i="6"/>
  <c r="G66" i="6" s="1"/>
  <c r="F67" i="6"/>
  <c r="G67" i="6" s="1"/>
  <c r="F68" i="6"/>
  <c r="G68" i="6" s="1"/>
  <c r="F69" i="6"/>
  <c r="G69" i="6" s="1"/>
  <c r="F70" i="6"/>
  <c r="G70" i="6" s="1"/>
  <c r="F71" i="6"/>
  <c r="G71" i="6" s="1"/>
  <c r="F72" i="6"/>
  <c r="G72" i="6" s="1"/>
  <c r="F73" i="6"/>
  <c r="G73" i="6" s="1"/>
  <c r="F74" i="6"/>
  <c r="G74" i="6" s="1"/>
  <c r="F75" i="6"/>
  <c r="G75" i="6" s="1"/>
  <c r="F76" i="6"/>
  <c r="G76" i="6" s="1"/>
  <c r="F77" i="6"/>
  <c r="G77" i="6" s="1"/>
  <c r="F78" i="6"/>
  <c r="G78" i="6" s="1"/>
  <c r="F79" i="6"/>
  <c r="G79" i="6" s="1"/>
  <c r="F80" i="6"/>
  <c r="G80" i="6" s="1"/>
  <c r="F81" i="6"/>
  <c r="G81" i="6" s="1"/>
  <c r="F82" i="6"/>
  <c r="G82" i="6" s="1"/>
  <c r="F83" i="6"/>
  <c r="G83" i="6" s="1"/>
  <c r="F84" i="6"/>
  <c r="G84" i="6" s="1"/>
  <c r="F85" i="6"/>
  <c r="G85" i="6" s="1"/>
  <c r="F86" i="6"/>
  <c r="G86" i="6" s="1"/>
  <c r="F87" i="6"/>
  <c r="G87" i="6" s="1"/>
  <c r="F88" i="6"/>
  <c r="G88" i="6" s="1"/>
  <c r="F89" i="6"/>
  <c r="G89" i="6" s="1"/>
  <c r="F90" i="6"/>
  <c r="G90" i="6" s="1"/>
  <c r="F91" i="6"/>
  <c r="G91" i="6" s="1"/>
  <c r="F92" i="6"/>
  <c r="G92" i="6" s="1"/>
  <c r="F93" i="6"/>
  <c r="G93" i="6" s="1"/>
  <c r="F94" i="6"/>
  <c r="G94" i="6" s="1"/>
  <c r="F95" i="6"/>
  <c r="G95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F102" i="6"/>
  <c r="G102" i="6" s="1"/>
  <c r="F103" i="6"/>
  <c r="G103" i="6" s="1"/>
  <c r="F104" i="6"/>
  <c r="G104" i="6" s="1"/>
  <c r="F105" i="6"/>
  <c r="G105" i="6" s="1"/>
  <c r="F106" i="6"/>
  <c r="G106" i="6" s="1"/>
  <c r="F107" i="6"/>
  <c r="G107" i="6" s="1"/>
  <c r="F108" i="6"/>
  <c r="G108" i="6" s="1"/>
  <c r="F109" i="6"/>
  <c r="G109" i="6" s="1"/>
  <c r="F110" i="6"/>
  <c r="G110" i="6" s="1"/>
  <c r="F111" i="6"/>
  <c r="G111" i="6" s="1"/>
  <c r="F112" i="6"/>
  <c r="G112" i="6" s="1"/>
  <c r="F113" i="6"/>
  <c r="G113" i="6" s="1"/>
  <c r="F114" i="6"/>
  <c r="G114" i="6" s="1"/>
  <c r="F115" i="6"/>
  <c r="G115" i="6" s="1"/>
  <c r="F116" i="6"/>
  <c r="G116" i="6" s="1"/>
  <c r="F117" i="6"/>
  <c r="G117" i="6" s="1"/>
  <c r="F118" i="6"/>
  <c r="G118" i="6" s="1"/>
  <c r="F119" i="6"/>
  <c r="G119" i="6" s="1"/>
  <c r="F120" i="6"/>
  <c r="G120" i="6" s="1"/>
  <c r="F121" i="6"/>
  <c r="G121" i="6" s="1"/>
  <c r="F122" i="6"/>
  <c r="G122" i="6" s="1"/>
  <c r="F123" i="6"/>
  <c r="G123" i="6" s="1"/>
  <c r="F124" i="6"/>
  <c r="G124" i="6" s="1"/>
  <c r="F125" i="6"/>
  <c r="G125" i="6" s="1"/>
  <c r="F126" i="6"/>
  <c r="G126" i="6" s="1"/>
  <c r="F127" i="6"/>
  <c r="G127" i="6" s="1"/>
  <c r="F128" i="6"/>
  <c r="G128" i="6" s="1"/>
  <c r="F129" i="6"/>
  <c r="G129" i="6" s="1"/>
  <c r="F130" i="6"/>
  <c r="G130" i="6" s="1"/>
  <c r="F131" i="6"/>
  <c r="G131" i="6" s="1"/>
  <c r="F132" i="6"/>
  <c r="G132" i="6" s="1"/>
  <c r="F133" i="6"/>
  <c r="G133" i="6" s="1"/>
  <c r="F134" i="6"/>
  <c r="G134" i="6" s="1"/>
  <c r="F135" i="6"/>
  <c r="G135" i="6" s="1"/>
  <c r="F136" i="6"/>
  <c r="G136" i="6" s="1"/>
  <c r="F137" i="6"/>
  <c r="G137" i="6" s="1"/>
  <c r="F138" i="6"/>
  <c r="G138" i="6" s="1"/>
  <c r="F139" i="6"/>
  <c r="G139" i="6" s="1"/>
  <c r="F140" i="6"/>
  <c r="G140" i="6" s="1"/>
  <c r="F141" i="6"/>
  <c r="G141" i="6" s="1"/>
  <c r="F142" i="6"/>
  <c r="G142" i="6" s="1"/>
  <c r="F143" i="6"/>
  <c r="G143" i="6" s="1"/>
  <c r="F144" i="6"/>
  <c r="G144" i="6" s="1"/>
  <c r="F145" i="6"/>
  <c r="G145" i="6" s="1"/>
  <c r="F146" i="6"/>
  <c r="G146" i="6" s="1"/>
  <c r="F147" i="6"/>
  <c r="G147" i="6" s="1"/>
  <c r="F148" i="6"/>
  <c r="G148" i="6" s="1"/>
  <c r="F149" i="6"/>
  <c r="G149" i="6" s="1"/>
  <c r="F150" i="6"/>
  <c r="G150" i="6" s="1"/>
  <c r="F151" i="6"/>
  <c r="G151" i="6" s="1"/>
  <c r="F152" i="6"/>
  <c r="G152" i="6" s="1"/>
  <c r="F153" i="6"/>
  <c r="G153" i="6" s="1"/>
  <c r="F154" i="6"/>
  <c r="G154" i="6" s="1"/>
  <c r="F155" i="6"/>
  <c r="G155" i="6" s="1"/>
  <c r="F156" i="6"/>
  <c r="G156" i="6" s="1"/>
  <c r="F157" i="6"/>
  <c r="G157" i="6" s="1"/>
  <c r="F158" i="6"/>
  <c r="G158" i="6" s="1"/>
  <c r="F159" i="6"/>
  <c r="G159" i="6" s="1"/>
  <c r="F160" i="6"/>
  <c r="G160" i="6" s="1"/>
  <c r="F161" i="6"/>
  <c r="F162" i="6"/>
  <c r="G162" i="6" s="1"/>
  <c r="F163" i="6"/>
  <c r="G163" i="6" s="1"/>
  <c r="F164" i="6"/>
  <c r="G164" i="6" s="1"/>
  <c r="F165" i="6"/>
  <c r="G165" i="6" s="1"/>
  <c r="F166" i="6"/>
  <c r="G166" i="6" s="1"/>
  <c r="F167" i="6"/>
  <c r="G167" i="6" s="1"/>
  <c r="F168" i="6"/>
  <c r="G168" i="6" s="1"/>
  <c r="F169" i="6"/>
  <c r="G169" i="6" s="1"/>
  <c r="F170" i="6"/>
  <c r="G170" i="6" s="1"/>
  <c r="F171" i="6"/>
  <c r="G171" i="6" s="1"/>
  <c r="F172" i="6"/>
  <c r="G172" i="6" s="1"/>
  <c r="F173" i="6"/>
  <c r="G173" i="6" s="1"/>
  <c r="F174" i="6"/>
  <c r="G174" i="6" s="1"/>
  <c r="F175" i="6"/>
  <c r="G175" i="6" s="1"/>
  <c r="F176" i="6"/>
  <c r="G176" i="6" s="1"/>
  <c r="F177" i="6"/>
  <c r="G177" i="6" s="1"/>
  <c r="F178" i="6"/>
  <c r="G178" i="6" s="1"/>
  <c r="F179" i="6"/>
  <c r="G179" i="6" s="1"/>
  <c r="F180" i="6"/>
  <c r="G180" i="6" s="1"/>
  <c r="F181" i="6"/>
  <c r="G181" i="6" s="1"/>
  <c r="F182" i="6"/>
  <c r="G182" i="6" s="1"/>
  <c r="F183" i="6"/>
  <c r="G183" i="6" s="1"/>
  <c r="F184" i="6"/>
  <c r="G184" i="6" s="1"/>
  <c r="F185" i="6"/>
  <c r="G185" i="6" s="1"/>
  <c r="F186" i="6"/>
  <c r="G186" i="6" s="1"/>
  <c r="F187" i="6"/>
  <c r="G187" i="6" s="1"/>
  <c r="F188" i="6"/>
  <c r="G188" i="6" s="1"/>
  <c r="F189" i="6"/>
  <c r="G189" i="6" s="1"/>
  <c r="F190" i="6"/>
  <c r="G190" i="6" s="1"/>
  <c r="F191" i="6"/>
  <c r="G191" i="6" s="1"/>
  <c r="F192" i="6"/>
  <c r="G192" i="6" s="1"/>
  <c r="F193" i="6"/>
  <c r="G193" i="6" s="1"/>
  <c r="F194" i="6"/>
  <c r="G194" i="6" s="1"/>
  <c r="F195" i="6"/>
  <c r="G195" i="6" s="1"/>
  <c r="F196" i="6"/>
  <c r="G196" i="6" s="1"/>
  <c r="F197" i="6"/>
  <c r="G197" i="6" s="1"/>
  <c r="F198" i="6"/>
  <c r="G198" i="6" s="1"/>
  <c r="F199" i="6"/>
  <c r="G199" i="6" s="1"/>
  <c r="F200" i="6"/>
  <c r="G200" i="6" s="1"/>
  <c r="F201" i="6"/>
  <c r="G201" i="6" s="1"/>
  <c r="F202" i="6"/>
  <c r="G202" i="6" s="1"/>
  <c r="F203" i="6"/>
  <c r="G203" i="6" s="1"/>
  <c r="F204" i="6"/>
  <c r="G204" i="6" s="1"/>
  <c r="F205" i="6"/>
  <c r="G205" i="6" s="1"/>
  <c r="F206" i="6"/>
  <c r="G206" i="6" s="1"/>
  <c r="F207" i="6"/>
  <c r="G207" i="6" s="1"/>
  <c r="F208" i="6"/>
  <c r="G208" i="6" s="1"/>
  <c r="F209" i="6"/>
  <c r="G209" i="6" s="1"/>
  <c r="F210" i="6"/>
  <c r="G210" i="6" s="1"/>
  <c r="F211" i="6"/>
  <c r="G211" i="6" s="1"/>
  <c r="F212" i="6"/>
  <c r="G212" i="6" s="1"/>
  <c r="F213" i="6"/>
  <c r="G213" i="6" s="1"/>
  <c r="F214" i="6"/>
  <c r="G214" i="6" s="1"/>
  <c r="F215" i="6"/>
  <c r="G215" i="6" s="1"/>
  <c r="F216" i="6"/>
  <c r="G216" i="6" s="1"/>
  <c r="F217" i="6"/>
  <c r="G217" i="6" s="1"/>
  <c r="F218" i="6"/>
  <c r="G218" i="6" s="1"/>
  <c r="F219" i="6"/>
  <c r="G219" i="6" s="1"/>
  <c r="F220" i="6"/>
  <c r="G220" i="6" s="1"/>
  <c r="F221" i="6"/>
  <c r="G221" i="6" s="1"/>
  <c r="F222" i="6"/>
  <c r="G222" i="6" s="1"/>
  <c r="F223" i="6"/>
  <c r="G223" i="6" s="1"/>
  <c r="F224" i="6"/>
  <c r="G224" i="6" s="1"/>
  <c r="F225" i="6"/>
  <c r="G225" i="6" s="1"/>
  <c r="F226" i="6"/>
  <c r="G226" i="6" s="1"/>
  <c r="F227" i="6"/>
  <c r="G227" i="6" s="1"/>
  <c r="F228" i="6"/>
  <c r="G228" i="6" s="1"/>
  <c r="F229" i="6"/>
  <c r="G229" i="6" s="1"/>
  <c r="F230" i="6"/>
  <c r="G230" i="6" s="1"/>
  <c r="F231" i="6"/>
  <c r="G231" i="6" s="1"/>
  <c r="F232" i="6"/>
  <c r="G232" i="6" s="1"/>
  <c r="F233" i="6"/>
  <c r="G233" i="6" s="1"/>
  <c r="F234" i="6"/>
  <c r="G234" i="6" s="1"/>
  <c r="F235" i="6"/>
  <c r="G235" i="6" s="1"/>
  <c r="F236" i="6"/>
  <c r="G236" i="6" s="1"/>
  <c r="F237" i="6"/>
  <c r="G237" i="6" s="1"/>
  <c r="F238" i="6"/>
  <c r="G238" i="6" s="1"/>
  <c r="F239" i="6"/>
  <c r="G239" i="6" s="1"/>
  <c r="F240" i="6"/>
  <c r="G240" i="6" s="1"/>
  <c r="F241" i="6"/>
  <c r="G241" i="6" s="1"/>
  <c r="F242" i="6"/>
  <c r="G242" i="6" s="1"/>
  <c r="F243" i="6"/>
  <c r="G243" i="6" s="1"/>
  <c r="F244" i="6"/>
  <c r="G244" i="6" s="1"/>
  <c r="F245" i="6"/>
  <c r="G245" i="6" s="1"/>
  <c r="F246" i="6"/>
  <c r="G246" i="6" s="1"/>
  <c r="F247" i="6"/>
  <c r="G247" i="6" s="1"/>
  <c r="F248" i="6"/>
  <c r="G248" i="6" s="1"/>
  <c r="F249" i="6"/>
  <c r="G249" i="6" s="1"/>
  <c r="F250" i="6"/>
  <c r="G250" i="6" s="1"/>
  <c r="F251" i="6"/>
  <c r="G251" i="6" s="1"/>
  <c r="F252" i="6"/>
  <c r="G252" i="6" s="1"/>
  <c r="F253" i="6"/>
  <c r="G253" i="6" s="1"/>
  <c r="F254" i="6"/>
  <c r="G254" i="6" s="1"/>
  <c r="F255" i="6"/>
  <c r="G255" i="6" s="1"/>
  <c r="F256" i="6"/>
  <c r="G256" i="6" s="1"/>
  <c r="F257" i="6"/>
  <c r="F258" i="6"/>
  <c r="G258" i="6" s="1"/>
  <c r="F259" i="6"/>
  <c r="G259" i="6" s="1"/>
  <c r="F260" i="6"/>
  <c r="G260" i="6" s="1"/>
  <c r="F261" i="6"/>
  <c r="G261" i="6" s="1"/>
  <c r="F262" i="6"/>
  <c r="G262" i="6" s="1"/>
  <c r="F263" i="6"/>
  <c r="G263" i="6" s="1"/>
  <c r="F264" i="6"/>
  <c r="G264" i="6" s="1"/>
  <c r="F265" i="6"/>
  <c r="G265" i="6" s="1"/>
  <c r="F266" i="6"/>
  <c r="G266" i="6" s="1"/>
  <c r="F267" i="6"/>
  <c r="G267" i="6" s="1"/>
  <c r="F268" i="6"/>
  <c r="G268" i="6" s="1"/>
  <c r="F269" i="6"/>
  <c r="G269" i="6" s="1"/>
  <c r="F270" i="6"/>
  <c r="G270" i="6" s="1"/>
  <c r="F271" i="6"/>
  <c r="G271" i="6" s="1"/>
  <c r="F272" i="6"/>
  <c r="G272" i="6" s="1"/>
  <c r="F273" i="6"/>
  <c r="G273" i="6" s="1"/>
  <c r="F274" i="6"/>
  <c r="G274" i="6" s="1"/>
  <c r="F275" i="6"/>
  <c r="G275" i="6" s="1"/>
  <c r="F276" i="6"/>
  <c r="G276" i="6" s="1"/>
  <c r="F277" i="6"/>
  <c r="G277" i="6" s="1"/>
  <c r="F278" i="6"/>
  <c r="G278" i="6" s="1"/>
  <c r="F279" i="6"/>
  <c r="G279" i="6" s="1"/>
  <c r="F280" i="6"/>
  <c r="G280" i="6" s="1"/>
  <c r="F281" i="6"/>
  <c r="G281" i="6" s="1"/>
  <c r="F282" i="6"/>
  <c r="G282" i="6" s="1"/>
  <c r="F283" i="6"/>
  <c r="G283" i="6" s="1"/>
  <c r="F284" i="6"/>
  <c r="G284" i="6" s="1"/>
  <c r="F285" i="6"/>
  <c r="G285" i="6" s="1"/>
  <c r="F286" i="6"/>
  <c r="G286" i="6" s="1"/>
  <c r="F287" i="6"/>
  <c r="G287" i="6" s="1"/>
  <c r="F288" i="6"/>
  <c r="G288" i="6" s="1"/>
  <c r="F289" i="6"/>
  <c r="G289" i="6" s="1"/>
  <c r="F290" i="6"/>
  <c r="G290" i="6" s="1"/>
  <c r="F291" i="6"/>
  <c r="G291" i="6" s="1"/>
  <c r="F292" i="6"/>
  <c r="G292" i="6" s="1"/>
  <c r="F293" i="6"/>
  <c r="G293" i="6" s="1"/>
  <c r="F294" i="6"/>
  <c r="G294" i="6" s="1"/>
  <c r="F295" i="6"/>
  <c r="G295" i="6" s="1"/>
  <c r="F296" i="6"/>
  <c r="G296" i="6" s="1"/>
  <c r="F297" i="6"/>
  <c r="G297" i="6" s="1"/>
  <c r="F298" i="6"/>
  <c r="G298" i="6" s="1"/>
  <c r="F299" i="6"/>
  <c r="G299" i="6" s="1"/>
  <c r="F300" i="6"/>
  <c r="G300" i="6" s="1"/>
  <c r="F301" i="6"/>
  <c r="G301" i="6" s="1"/>
  <c r="F302" i="6"/>
  <c r="G302" i="6" s="1"/>
  <c r="F303" i="6"/>
  <c r="G303" i="6" s="1"/>
  <c r="F304" i="6"/>
  <c r="G304" i="6" s="1"/>
  <c r="F305" i="6"/>
  <c r="G305" i="6" s="1"/>
  <c r="F306" i="6"/>
  <c r="G306" i="6" s="1"/>
  <c r="F307" i="6"/>
  <c r="G307" i="6" s="1"/>
  <c r="F308" i="6"/>
  <c r="G308" i="6" s="1"/>
  <c r="F309" i="6"/>
  <c r="G309" i="6" s="1"/>
  <c r="F310" i="6"/>
  <c r="G310" i="6" s="1"/>
  <c r="F311" i="6"/>
  <c r="G311" i="6" s="1"/>
  <c r="F312" i="6"/>
  <c r="G312" i="6" s="1"/>
  <c r="F313" i="6"/>
  <c r="G313" i="6" s="1"/>
  <c r="F314" i="6"/>
  <c r="G314" i="6" s="1"/>
  <c r="F315" i="6"/>
  <c r="G315" i="6" s="1"/>
  <c r="F316" i="6"/>
  <c r="G316" i="6" s="1"/>
  <c r="F317" i="6"/>
  <c r="G317" i="6" s="1"/>
  <c r="F318" i="6"/>
  <c r="G318" i="6" s="1"/>
  <c r="F319" i="6"/>
  <c r="G319" i="6" s="1"/>
  <c r="F320" i="6"/>
  <c r="G320" i="6" s="1"/>
  <c r="F321" i="6"/>
  <c r="G321" i="6" s="1"/>
  <c r="F322" i="6"/>
  <c r="G322" i="6" s="1"/>
  <c r="F323" i="6"/>
  <c r="G323" i="6" s="1"/>
  <c r="F324" i="6"/>
  <c r="G324" i="6" s="1"/>
  <c r="F325" i="6"/>
  <c r="G325" i="6" s="1"/>
  <c r="F326" i="6"/>
  <c r="G326" i="6" s="1"/>
  <c r="F327" i="6"/>
  <c r="G327" i="6" s="1"/>
  <c r="F328" i="6"/>
  <c r="G328" i="6" s="1"/>
  <c r="F329" i="6"/>
  <c r="G329" i="6" s="1"/>
  <c r="F330" i="6"/>
  <c r="G330" i="6" s="1"/>
  <c r="F331" i="6"/>
  <c r="G331" i="6" s="1"/>
  <c r="F332" i="6"/>
  <c r="G332" i="6" s="1"/>
  <c r="F333" i="6"/>
  <c r="G333" i="6" s="1"/>
  <c r="F334" i="6"/>
  <c r="G334" i="6" s="1"/>
  <c r="F335" i="6"/>
  <c r="G335" i="6" s="1"/>
  <c r="F336" i="6"/>
  <c r="G336" i="6" s="1"/>
  <c r="F337" i="6"/>
  <c r="G337" i="6" s="1"/>
  <c r="F338" i="6"/>
  <c r="G338" i="6" s="1"/>
  <c r="F339" i="6"/>
  <c r="G339" i="6" s="1"/>
  <c r="F340" i="6"/>
  <c r="G340" i="6" s="1"/>
  <c r="F341" i="6"/>
  <c r="G341" i="6" s="1"/>
  <c r="F342" i="6"/>
  <c r="G342" i="6" s="1"/>
  <c r="F343" i="6"/>
  <c r="G343" i="6" s="1"/>
  <c r="F344" i="6"/>
  <c r="G344" i="6" s="1"/>
  <c r="F345" i="6"/>
  <c r="G345" i="6" s="1"/>
  <c r="F346" i="6"/>
  <c r="G346" i="6" s="1"/>
  <c r="F347" i="6"/>
  <c r="G347" i="6" s="1"/>
  <c r="F348" i="6"/>
  <c r="G348" i="6" s="1"/>
  <c r="F349" i="6"/>
  <c r="G349" i="6" s="1"/>
  <c r="F350" i="6"/>
  <c r="G350" i="6" s="1"/>
  <c r="F351" i="6"/>
  <c r="G351" i="6" s="1"/>
  <c r="F352" i="6"/>
  <c r="G352" i="6" s="1"/>
  <c r="F353" i="6"/>
  <c r="G353" i="6" s="1"/>
  <c r="F354" i="6"/>
  <c r="G354" i="6" s="1"/>
  <c r="F355" i="6"/>
  <c r="G355" i="6" s="1"/>
  <c r="F356" i="6"/>
  <c r="G356" i="6" s="1"/>
  <c r="F357" i="6"/>
  <c r="G357" i="6" s="1"/>
  <c r="F358" i="6"/>
  <c r="G358" i="6" s="1"/>
  <c r="F359" i="6"/>
  <c r="G359" i="6" s="1"/>
  <c r="F360" i="6"/>
  <c r="G360" i="6" s="1"/>
  <c r="F361" i="6"/>
  <c r="G361" i="6" s="1"/>
  <c r="F362" i="6"/>
  <c r="G362" i="6" s="1"/>
  <c r="F363" i="6"/>
  <c r="G363" i="6" s="1"/>
  <c r="F364" i="6"/>
  <c r="G364" i="6" s="1"/>
  <c r="F365" i="6"/>
  <c r="G365" i="6" s="1"/>
  <c r="F366" i="6"/>
  <c r="G366" i="6" s="1"/>
  <c r="F367" i="6"/>
  <c r="G367" i="6" s="1"/>
  <c r="F368" i="6"/>
  <c r="G368" i="6" s="1"/>
  <c r="F369" i="6"/>
  <c r="G369" i="6" s="1"/>
  <c r="F370" i="6"/>
  <c r="G370" i="6" s="1"/>
  <c r="F371" i="6"/>
  <c r="G371" i="6" s="1"/>
  <c r="F372" i="6"/>
  <c r="G372" i="6" s="1"/>
  <c r="F373" i="6"/>
  <c r="G373" i="6" s="1"/>
  <c r="F374" i="6"/>
  <c r="G374" i="6" s="1"/>
  <c r="F375" i="6"/>
  <c r="G375" i="6" s="1"/>
  <c r="F376" i="6"/>
  <c r="G376" i="6" s="1"/>
  <c r="F377" i="6"/>
  <c r="G377" i="6" s="1"/>
  <c r="F378" i="6"/>
  <c r="G378" i="6" s="1"/>
  <c r="F379" i="6"/>
  <c r="G379" i="6" s="1"/>
  <c r="F380" i="6"/>
  <c r="G380" i="6" s="1"/>
  <c r="F381" i="6"/>
  <c r="G381" i="6" s="1"/>
  <c r="F382" i="6"/>
  <c r="G382" i="6" s="1"/>
  <c r="F383" i="6"/>
  <c r="G383" i="6" s="1"/>
  <c r="F384" i="6"/>
  <c r="G384" i="6" s="1"/>
  <c r="F385" i="6"/>
  <c r="G385" i="6" s="1"/>
  <c r="F386" i="6"/>
  <c r="G386" i="6" s="1"/>
  <c r="F387" i="6"/>
  <c r="G387" i="6" s="1"/>
  <c r="F388" i="6"/>
  <c r="G388" i="6" s="1"/>
  <c r="F389" i="6"/>
  <c r="G389" i="6" s="1"/>
  <c r="F390" i="6"/>
  <c r="G390" i="6" s="1"/>
  <c r="F391" i="6"/>
  <c r="G391" i="6" s="1"/>
  <c r="F392" i="6"/>
  <c r="G392" i="6" s="1"/>
  <c r="F393" i="6"/>
  <c r="G393" i="6" s="1"/>
  <c r="F394" i="6"/>
  <c r="G394" i="6" s="1"/>
  <c r="F395" i="6"/>
  <c r="G395" i="6" s="1"/>
  <c r="F396" i="6"/>
  <c r="G396" i="6" s="1"/>
  <c r="F397" i="6"/>
  <c r="G397" i="6" s="1"/>
  <c r="F398" i="6"/>
  <c r="G398" i="6" s="1"/>
  <c r="F399" i="6"/>
  <c r="G399" i="6" s="1"/>
  <c r="F400" i="6"/>
  <c r="G400" i="6" s="1"/>
  <c r="F401" i="6"/>
  <c r="G401" i="6" s="1"/>
  <c r="F402" i="6"/>
  <c r="G402" i="6" s="1"/>
  <c r="F403" i="6"/>
  <c r="G403" i="6" s="1"/>
  <c r="F404" i="6"/>
  <c r="G404" i="6" s="1"/>
  <c r="F405" i="6"/>
  <c r="G405" i="6" s="1"/>
  <c r="F406" i="6"/>
  <c r="G406" i="6" s="1"/>
  <c r="F407" i="6"/>
  <c r="G407" i="6" s="1"/>
  <c r="F408" i="6"/>
  <c r="G408" i="6" s="1"/>
  <c r="F409" i="6"/>
  <c r="G409" i="6" s="1"/>
  <c r="F410" i="6"/>
  <c r="G410" i="6" s="1"/>
  <c r="F411" i="6"/>
  <c r="G411" i="6" s="1"/>
  <c r="F412" i="6"/>
  <c r="G412" i="6" s="1"/>
  <c r="F413" i="6"/>
  <c r="G413" i="6" s="1"/>
  <c r="F414" i="6"/>
  <c r="G414" i="6" s="1"/>
  <c r="F415" i="6"/>
  <c r="G415" i="6" s="1"/>
  <c r="F416" i="6"/>
  <c r="G416" i="6" s="1"/>
  <c r="F417" i="6"/>
  <c r="G417" i="6" s="1"/>
  <c r="F418" i="6"/>
  <c r="G418" i="6" s="1"/>
  <c r="F419" i="6"/>
  <c r="G419" i="6" s="1"/>
  <c r="F420" i="6"/>
  <c r="G420" i="6" s="1"/>
  <c r="F421" i="6"/>
  <c r="G421" i="6" s="1"/>
  <c r="F422" i="6"/>
  <c r="G422" i="6" s="1"/>
  <c r="F423" i="6"/>
  <c r="G423" i="6" s="1"/>
  <c r="F424" i="6"/>
  <c r="G424" i="6" s="1"/>
  <c r="F425" i="6"/>
  <c r="G425" i="6" s="1"/>
  <c r="F426" i="6"/>
  <c r="G426" i="6" s="1"/>
  <c r="F427" i="6"/>
  <c r="G427" i="6" s="1"/>
  <c r="F428" i="6"/>
  <c r="G428" i="6" s="1"/>
  <c r="F429" i="6"/>
  <c r="G429" i="6" s="1"/>
  <c r="F430" i="6"/>
  <c r="G430" i="6" s="1"/>
  <c r="F431" i="6"/>
  <c r="G431" i="6" s="1"/>
  <c r="F432" i="6"/>
  <c r="G432" i="6" s="1"/>
  <c r="F433" i="6"/>
  <c r="G433" i="6" s="1"/>
  <c r="F434" i="6"/>
  <c r="G434" i="6" s="1"/>
  <c r="F435" i="6"/>
  <c r="G435" i="6" s="1"/>
  <c r="F436" i="6"/>
  <c r="G436" i="6" s="1"/>
  <c r="F437" i="6"/>
  <c r="G437" i="6" s="1"/>
  <c r="F438" i="6"/>
  <c r="G438" i="6" s="1"/>
  <c r="F439" i="6"/>
  <c r="G439" i="6" s="1"/>
  <c r="F440" i="6"/>
  <c r="G440" i="6" s="1"/>
  <c r="F441" i="6"/>
  <c r="G441" i="6" s="1"/>
  <c r="F442" i="6"/>
  <c r="G442" i="6" s="1"/>
  <c r="F443" i="6"/>
  <c r="G443" i="6" s="1"/>
  <c r="F444" i="6"/>
  <c r="G444" i="6" s="1"/>
  <c r="F445" i="6"/>
  <c r="G445" i="6" s="1"/>
  <c r="F446" i="6"/>
  <c r="G446" i="6" s="1"/>
  <c r="F447" i="6"/>
  <c r="G447" i="6" s="1"/>
  <c r="F448" i="6"/>
  <c r="G448" i="6" s="1"/>
  <c r="F449" i="6"/>
  <c r="G449" i="6" s="1"/>
  <c r="F450" i="6"/>
  <c r="G450" i="6" s="1"/>
  <c r="F451" i="6"/>
  <c r="G451" i="6" s="1"/>
  <c r="F452" i="6"/>
  <c r="G452" i="6" s="1"/>
  <c r="F453" i="6"/>
  <c r="G453" i="6" s="1"/>
  <c r="F454" i="6"/>
  <c r="G454" i="6" s="1"/>
  <c r="F455" i="6"/>
  <c r="G455" i="6" s="1"/>
  <c r="F456" i="6"/>
  <c r="G456" i="6" s="1"/>
  <c r="F457" i="6"/>
  <c r="G457" i="6" s="1"/>
  <c r="F458" i="6"/>
  <c r="G458" i="6" s="1"/>
  <c r="F459" i="6"/>
  <c r="G459" i="6" s="1"/>
  <c r="F460" i="6"/>
  <c r="G460" i="6" s="1"/>
  <c r="F461" i="6"/>
  <c r="G461" i="6" s="1"/>
  <c r="F462" i="6"/>
  <c r="G462" i="6" s="1"/>
  <c r="F463" i="6"/>
  <c r="G463" i="6" s="1"/>
  <c r="F464" i="6"/>
  <c r="G464" i="6" s="1"/>
  <c r="F465" i="6"/>
  <c r="G465" i="6" s="1"/>
  <c r="F466" i="6"/>
  <c r="G466" i="6" s="1"/>
  <c r="F467" i="6"/>
  <c r="G467" i="6" s="1"/>
  <c r="F468" i="6"/>
  <c r="G468" i="6" s="1"/>
  <c r="F469" i="6"/>
  <c r="G469" i="6" s="1"/>
  <c r="F470" i="6"/>
  <c r="G470" i="6" s="1"/>
  <c r="F471" i="6"/>
  <c r="G471" i="6" s="1"/>
  <c r="F472" i="6"/>
  <c r="G472" i="6" s="1"/>
  <c r="F473" i="6"/>
  <c r="G473" i="6" s="1"/>
  <c r="F474" i="6"/>
  <c r="G474" i="6" s="1"/>
  <c r="F475" i="6"/>
  <c r="G475" i="6" s="1"/>
  <c r="F476" i="6"/>
  <c r="G476" i="6" s="1"/>
  <c r="F477" i="6"/>
  <c r="G477" i="6" s="1"/>
  <c r="F478" i="6"/>
  <c r="G478" i="6" s="1"/>
  <c r="F479" i="6"/>
  <c r="G479" i="6" s="1"/>
  <c r="F480" i="6"/>
  <c r="G480" i="6" s="1"/>
  <c r="F481" i="6"/>
  <c r="G481" i="6" s="1"/>
  <c r="F482" i="6"/>
  <c r="G482" i="6" s="1"/>
  <c r="F483" i="6"/>
  <c r="G483" i="6" s="1"/>
  <c r="F484" i="6"/>
  <c r="G484" i="6" s="1"/>
  <c r="F485" i="6"/>
  <c r="G485" i="6" s="1"/>
  <c r="F486" i="6"/>
  <c r="G486" i="6" s="1"/>
  <c r="F487" i="6"/>
  <c r="G487" i="6" s="1"/>
  <c r="F488" i="6"/>
  <c r="G488" i="6" s="1"/>
  <c r="F489" i="6"/>
  <c r="G489" i="6" s="1"/>
  <c r="F490" i="6"/>
  <c r="G490" i="6" s="1"/>
  <c r="F491" i="6"/>
  <c r="G491" i="6" s="1"/>
  <c r="F492" i="6"/>
  <c r="G492" i="6" s="1"/>
  <c r="F493" i="6"/>
  <c r="G493" i="6" s="1"/>
  <c r="F494" i="6"/>
  <c r="G494" i="6" s="1"/>
  <c r="F495" i="6"/>
  <c r="G495" i="6" s="1"/>
  <c r="F496" i="6"/>
  <c r="G496" i="6" s="1"/>
  <c r="F497" i="6"/>
  <c r="G497" i="6" s="1"/>
  <c r="F498" i="6"/>
  <c r="G498" i="6" s="1"/>
  <c r="F499" i="6"/>
  <c r="G499" i="6" s="1"/>
  <c r="F500" i="6"/>
  <c r="G500" i="6" s="1"/>
  <c r="F501" i="6"/>
  <c r="G501" i="6" s="1"/>
  <c r="F502" i="6"/>
  <c r="G502" i="6" s="1"/>
  <c r="F503" i="6"/>
  <c r="G503" i="6" s="1"/>
  <c r="F504" i="6"/>
  <c r="G504" i="6" s="1"/>
  <c r="F505" i="6"/>
  <c r="G505" i="6" s="1"/>
  <c r="F506" i="6"/>
  <c r="G506" i="6" s="1"/>
  <c r="F507" i="6"/>
  <c r="G507" i="6" s="1"/>
  <c r="F508" i="6"/>
  <c r="G508" i="6" s="1"/>
  <c r="F509" i="6"/>
  <c r="G509" i="6" s="1"/>
  <c r="F510" i="6"/>
  <c r="G510" i="6" s="1"/>
  <c r="F511" i="6"/>
  <c r="G511" i="6" s="1"/>
  <c r="F512" i="6"/>
  <c r="G512" i="6" s="1"/>
  <c r="F513" i="6"/>
  <c r="G513" i="6" s="1"/>
  <c r="F514" i="6"/>
  <c r="G514" i="6" s="1"/>
  <c r="F515" i="6"/>
  <c r="G515" i="6" s="1"/>
  <c r="F516" i="6"/>
  <c r="G516" i="6" s="1"/>
  <c r="F517" i="6"/>
  <c r="G517" i="6" s="1"/>
  <c r="F518" i="6"/>
  <c r="G518" i="6" s="1"/>
  <c r="F519" i="6"/>
  <c r="G519" i="6" s="1"/>
  <c r="F520" i="6"/>
  <c r="G520" i="6" s="1"/>
  <c r="F521" i="6"/>
  <c r="G521" i="6" s="1"/>
  <c r="F522" i="6"/>
  <c r="G522" i="6" s="1"/>
  <c r="F523" i="6"/>
  <c r="G523" i="6" s="1"/>
  <c r="F524" i="6"/>
  <c r="G524" i="6" s="1"/>
  <c r="F525" i="6"/>
  <c r="G525" i="6" s="1"/>
  <c r="F526" i="6"/>
  <c r="G526" i="6" s="1"/>
  <c r="F527" i="6"/>
  <c r="G527" i="6" s="1"/>
  <c r="F528" i="6"/>
  <c r="G528" i="6" s="1"/>
  <c r="F529" i="6"/>
  <c r="G529" i="6" s="1"/>
  <c r="F530" i="6"/>
  <c r="G530" i="6" s="1"/>
  <c r="F531" i="6"/>
  <c r="G531" i="6" s="1"/>
  <c r="F532" i="6"/>
  <c r="G532" i="6" s="1"/>
  <c r="F533" i="6"/>
  <c r="G533" i="6" s="1"/>
  <c r="F534" i="6"/>
  <c r="G534" i="6" s="1"/>
  <c r="F535" i="6"/>
  <c r="G535" i="6" s="1"/>
  <c r="F536" i="6"/>
  <c r="G536" i="6" s="1"/>
  <c r="F537" i="6"/>
  <c r="G537" i="6" s="1"/>
  <c r="F538" i="6"/>
  <c r="G538" i="6" s="1"/>
  <c r="F539" i="6"/>
  <c r="G539" i="6" s="1"/>
  <c r="F540" i="6"/>
  <c r="G540" i="6" s="1"/>
  <c r="F541" i="6"/>
  <c r="G541" i="6" s="1"/>
  <c r="F542" i="6"/>
  <c r="G542" i="6" s="1"/>
  <c r="F543" i="6"/>
  <c r="G543" i="6" s="1"/>
  <c r="F544" i="6"/>
  <c r="G544" i="6" s="1"/>
  <c r="F545" i="6"/>
  <c r="G545" i="6" s="1"/>
  <c r="F546" i="6"/>
  <c r="G546" i="6" s="1"/>
  <c r="F547" i="6"/>
  <c r="G547" i="6" s="1"/>
  <c r="F548" i="6"/>
  <c r="G548" i="6" s="1"/>
  <c r="F549" i="6"/>
  <c r="G549" i="6" s="1"/>
  <c r="F550" i="6"/>
  <c r="G550" i="6" s="1"/>
  <c r="F551" i="6"/>
  <c r="G551" i="6" s="1"/>
  <c r="F552" i="6"/>
  <c r="G552" i="6" s="1"/>
  <c r="F553" i="6"/>
  <c r="G553" i="6" s="1"/>
  <c r="F554" i="6"/>
  <c r="G554" i="6" s="1"/>
  <c r="F555" i="6"/>
  <c r="G555" i="6" s="1"/>
  <c r="F556" i="6"/>
  <c r="G556" i="6" s="1"/>
  <c r="F557" i="6"/>
  <c r="G557" i="6" s="1"/>
  <c r="F558" i="6"/>
  <c r="G558" i="6" s="1"/>
  <c r="F559" i="6"/>
  <c r="G559" i="6" s="1"/>
  <c r="F560" i="6"/>
  <c r="G560" i="6" s="1"/>
  <c r="F561" i="6"/>
  <c r="G561" i="6" s="1"/>
  <c r="F562" i="6"/>
  <c r="G562" i="6" s="1"/>
  <c r="F563" i="6"/>
  <c r="G563" i="6" s="1"/>
  <c r="F564" i="6"/>
  <c r="G564" i="6" s="1"/>
  <c r="F565" i="6"/>
  <c r="G565" i="6" s="1"/>
  <c r="F566" i="6"/>
  <c r="G566" i="6" s="1"/>
  <c r="F567" i="6"/>
  <c r="G567" i="6" s="1"/>
  <c r="F568" i="6"/>
  <c r="G568" i="6" s="1"/>
  <c r="F569" i="6"/>
  <c r="G569" i="6" s="1"/>
  <c r="F570" i="6"/>
  <c r="G570" i="6" s="1"/>
  <c r="F571" i="6"/>
  <c r="G571" i="6" s="1"/>
  <c r="F572" i="6"/>
  <c r="G572" i="6" s="1"/>
  <c r="F573" i="6"/>
  <c r="G573" i="6" s="1"/>
  <c r="F574" i="6"/>
  <c r="G574" i="6" s="1"/>
  <c r="F575" i="6"/>
  <c r="G575" i="6" s="1"/>
  <c r="F576" i="6"/>
  <c r="G576" i="6" s="1"/>
  <c r="F577" i="6"/>
  <c r="G577" i="6" s="1"/>
  <c r="F578" i="6"/>
  <c r="G578" i="6" s="1"/>
  <c r="F579" i="6"/>
  <c r="G579" i="6" s="1"/>
  <c r="F580" i="6"/>
  <c r="G580" i="6" s="1"/>
  <c r="F581" i="6"/>
  <c r="G581" i="6" s="1"/>
  <c r="F582" i="6"/>
  <c r="G582" i="6" s="1"/>
  <c r="F583" i="6"/>
  <c r="G583" i="6" s="1"/>
  <c r="F584" i="6"/>
  <c r="G584" i="6" s="1"/>
  <c r="F585" i="6"/>
  <c r="G585" i="6" s="1"/>
  <c r="F586" i="6"/>
  <c r="G586" i="6" s="1"/>
  <c r="F587" i="6"/>
  <c r="G587" i="6" s="1"/>
  <c r="F588" i="6"/>
  <c r="G588" i="6" s="1"/>
  <c r="F589" i="6"/>
  <c r="G589" i="6" s="1"/>
  <c r="F590" i="6"/>
  <c r="G590" i="6" s="1"/>
  <c r="F591" i="6"/>
  <c r="G591" i="6" s="1"/>
  <c r="F592" i="6"/>
  <c r="G592" i="6" s="1"/>
  <c r="F593" i="6"/>
  <c r="G593" i="6" s="1"/>
  <c r="F594" i="6"/>
  <c r="G594" i="6" s="1"/>
  <c r="F595" i="6"/>
  <c r="G595" i="6" s="1"/>
  <c r="F596" i="6"/>
  <c r="G596" i="6" s="1"/>
  <c r="F597" i="6"/>
  <c r="G597" i="6" s="1"/>
  <c r="F598" i="6"/>
  <c r="G598" i="6" s="1"/>
  <c r="F599" i="6"/>
  <c r="G599" i="6" s="1"/>
  <c r="F600" i="6"/>
  <c r="G600" i="6" s="1"/>
  <c r="F601" i="6"/>
  <c r="G601" i="6" s="1"/>
  <c r="F602" i="6"/>
  <c r="G602" i="6" s="1"/>
  <c r="F603" i="6"/>
  <c r="G603" i="6" s="1"/>
  <c r="F604" i="6"/>
  <c r="G604" i="6" s="1"/>
  <c r="F605" i="6"/>
  <c r="G605" i="6" s="1"/>
  <c r="F606" i="6"/>
  <c r="G606" i="6" s="1"/>
  <c r="F607" i="6"/>
  <c r="G607" i="6" s="1"/>
  <c r="F608" i="6"/>
  <c r="G608" i="6" s="1"/>
  <c r="F609" i="6"/>
  <c r="G609" i="6" s="1"/>
  <c r="F610" i="6"/>
  <c r="G610" i="6" s="1"/>
  <c r="F611" i="6"/>
  <c r="G611" i="6" s="1"/>
  <c r="F612" i="6"/>
  <c r="G612" i="6" s="1"/>
  <c r="F613" i="6"/>
  <c r="G613" i="6" s="1"/>
  <c r="F614" i="6"/>
  <c r="G614" i="6" s="1"/>
  <c r="F615" i="6"/>
  <c r="G615" i="6" s="1"/>
  <c r="F616" i="6"/>
  <c r="G616" i="6" s="1"/>
  <c r="F617" i="6"/>
  <c r="G617" i="6" s="1"/>
  <c r="F618" i="6"/>
  <c r="G618" i="6" s="1"/>
  <c r="F619" i="6"/>
  <c r="G619" i="6" s="1"/>
  <c r="F620" i="6"/>
  <c r="G620" i="6" s="1"/>
  <c r="F621" i="6"/>
  <c r="G621" i="6" s="1"/>
  <c r="F622" i="6"/>
  <c r="G622" i="6" s="1"/>
  <c r="F623" i="6"/>
  <c r="G623" i="6" s="1"/>
  <c r="F624" i="6"/>
  <c r="G624" i="6" s="1"/>
  <c r="F625" i="6"/>
  <c r="G625" i="6" s="1"/>
  <c r="F626" i="6"/>
  <c r="G626" i="6" s="1"/>
  <c r="F627" i="6"/>
  <c r="G627" i="6" s="1"/>
  <c r="F628" i="6"/>
  <c r="G628" i="6" s="1"/>
  <c r="F629" i="6"/>
  <c r="G629" i="6" s="1"/>
  <c r="F630" i="6"/>
  <c r="G630" i="6" s="1"/>
  <c r="F631" i="6"/>
  <c r="G631" i="6" s="1"/>
  <c r="F632" i="6"/>
  <c r="G632" i="6" s="1"/>
  <c r="F633" i="6"/>
  <c r="G633" i="6" s="1"/>
  <c r="F634" i="6"/>
  <c r="G634" i="6" s="1"/>
  <c r="F635" i="6"/>
  <c r="G635" i="6" s="1"/>
  <c r="F636" i="6"/>
  <c r="G636" i="6" s="1"/>
  <c r="F637" i="6"/>
  <c r="G637" i="6" s="1"/>
  <c r="F638" i="6"/>
  <c r="G638" i="6" s="1"/>
  <c r="F639" i="6"/>
  <c r="G639" i="6" s="1"/>
  <c r="F640" i="6"/>
  <c r="G640" i="6" s="1"/>
  <c r="F641" i="6"/>
  <c r="G641" i="6" s="1"/>
  <c r="F642" i="6"/>
  <c r="G642" i="6" s="1"/>
  <c r="F643" i="6"/>
  <c r="G643" i="6" s="1"/>
  <c r="F644" i="6"/>
  <c r="G644" i="6" s="1"/>
  <c r="F645" i="6"/>
  <c r="G645" i="6" s="1"/>
  <c r="F646" i="6"/>
  <c r="G646" i="6" s="1"/>
  <c r="F647" i="6"/>
  <c r="G647" i="6" s="1"/>
  <c r="F648" i="6"/>
  <c r="G648" i="6" s="1"/>
  <c r="F649" i="6"/>
  <c r="G649" i="6" s="1"/>
  <c r="F650" i="6"/>
  <c r="G650" i="6" s="1"/>
  <c r="F651" i="6"/>
  <c r="G651" i="6" s="1"/>
  <c r="F652" i="6"/>
  <c r="G652" i="6" s="1"/>
  <c r="F653" i="6"/>
  <c r="G653" i="6" s="1"/>
  <c r="F654" i="6"/>
  <c r="G654" i="6" s="1"/>
  <c r="F655" i="6"/>
  <c r="G655" i="6" s="1"/>
  <c r="F656" i="6"/>
  <c r="G656" i="6" s="1"/>
  <c r="F657" i="6"/>
  <c r="G657" i="6" s="1"/>
  <c r="F658" i="6"/>
  <c r="G658" i="6" s="1"/>
  <c r="F659" i="6"/>
  <c r="G659" i="6" s="1"/>
  <c r="F660" i="6"/>
  <c r="G660" i="6" s="1"/>
  <c r="F661" i="6"/>
  <c r="G661" i="6" s="1"/>
  <c r="F662" i="6"/>
  <c r="G662" i="6" s="1"/>
  <c r="F663" i="6"/>
  <c r="G663" i="6" s="1"/>
  <c r="F664" i="6"/>
  <c r="G664" i="6" s="1"/>
  <c r="F665" i="6"/>
  <c r="G665" i="6" s="1"/>
  <c r="F666" i="6"/>
  <c r="G666" i="6" s="1"/>
  <c r="F667" i="6"/>
  <c r="G667" i="6" s="1"/>
  <c r="F668" i="6"/>
  <c r="G668" i="6" s="1"/>
  <c r="F669" i="6"/>
  <c r="G669" i="6" s="1"/>
  <c r="F670" i="6"/>
  <c r="G670" i="6" s="1"/>
  <c r="F671" i="6"/>
  <c r="G671" i="6" s="1"/>
  <c r="F672" i="6"/>
  <c r="G672" i="6" s="1"/>
  <c r="F673" i="6"/>
  <c r="G673" i="6" s="1"/>
  <c r="F674" i="6"/>
  <c r="G674" i="6" s="1"/>
  <c r="F675" i="6"/>
  <c r="G675" i="6" s="1"/>
  <c r="F2" i="6"/>
  <c r="G2" i="6" s="1"/>
  <c r="K15" i="2"/>
  <c r="K16" i="2"/>
  <c r="K17" i="2"/>
  <c r="K18" i="2"/>
  <c r="K19" i="2"/>
  <c r="K20" i="2"/>
  <c r="K21" i="2"/>
  <c r="K22" i="2"/>
  <c r="K23" i="2"/>
  <c r="K24" i="2"/>
  <c r="K25" i="2"/>
  <c r="K26" i="2"/>
  <c r="K14" i="2"/>
  <c r="AH9" i="2"/>
  <c r="BD3" i="2" l="1"/>
  <c r="BC3" i="2"/>
  <c r="BB3" i="2"/>
  <c r="BB4" i="2" s="1"/>
  <c r="BB5" i="2" s="1"/>
  <c r="BB6" i="2" s="1"/>
  <c r="BB7" i="2" s="1"/>
  <c r="BB8" i="2" s="1"/>
  <c r="BB9" i="2" s="1"/>
  <c r="BB10" i="2" s="1"/>
  <c r="BB11" i="2" s="1"/>
  <c r="BB12" i="2" s="1"/>
  <c r="BB13" i="2" s="1"/>
  <c r="BB14" i="2" s="1"/>
  <c r="C3" i="5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H3" i="5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BC4" i="2"/>
  <c r="BC5" i="2" s="1"/>
  <c r="BC6" i="2" s="1"/>
  <c r="BC7" i="2" s="1"/>
  <c r="BC8" i="2" s="1"/>
  <c r="BC9" i="2" s="1"/>
  <c r="BC10" i="2" s="1"/>
  <c r="BC11" i="2" s="1"/>
  <c r="BC12" i="2" s="1"/>
  <c r="BC13" i="2" s="1"/>
  <c r="BC14" i="2" s="1"/>
  <c r="BA46" i="2" l="1"/>
  <c r="BA47" i="2" s="1"/>
  <c r="BA48" i="2" s="1"/>
  <c r="BA49" i="2" s="1"/>
  <c r="BA50" i="2" s="1"/>
  <c r="BA51" i="2" s="1"/>
  <c r="BA52" i="2" s="1"/>
  <c r="BA53" i="2" s="1"/>
  <c r="BA54" i="2" s="1"/>
  <c r="BA55" i="2" s="1"/>
  <c r="BA56" i="2" s="1"/>
  <c r="AZ46" i="2"/>
  <c r="AZ47" i="2" s="1"/>
  <c r="AZ48" i="2" s="1"/>
  <c r="AZ49" i="2" s="1"/>
  <c r="AZ50" i="2" l="1"/>
  <c r="AZ51" i="2" s="1"/>
  <c r="AZ52" i="2" s="1"/>
  <c r="AZ53" i="2" s="1"/>
  <c r="AZ54" i="2" s="1"/>
  <c r="AZ55" i="2" s="1"/>
  <c r="AZ56" i="2" s="1"/>
  <c r="BK48" i="2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F3" i="2" l="1"/>
  <c r="BF4" i="2" s="1"/>
  <c r="BF5" i="2" s="1"/>
  <c r="BF6" i="2" s="1"/>
  <c r="BF7" i="2" s="1"/>
  <c r="BF8" i="2" s="1"/>
  <c r="BF9" i="2" s="1"/>
  <c r="BF10" i="2" s="1"/>
  <c r="BF11" i="2" s="1"/>
  <c r="BF12" i="2" s="1"/>
  <c r="BF13" i="2" s="1"/>
  <c r="BD4" i="2" l="1"/>
  <c r="BD5" i="2" s="1"/>
  <c r="BD6" i="2" s="1"/>
  <c r="BD7" i="2" s="1"/>
  <c r="BD8" i="2" s="1"/>
  <c r="BD9" i="2" s="1"/>
  <c r="BD10" i="2" s="1"/>
  <c r="BD11" i="2" s="1"/>
  <c r="BD12" i="2" s="1"/>
  <c r="BD13" i="2" s="1"/>
  <c r="BD14" i="2" s="1"/>
  <c r="BE3" i="2"/>
  <c r="BE4" i="2" s="1"/>
  <c r="BE5" i="2" s="1"/>
  <c r="BE6" i="2" s="1"/>
  <c r="BE7" i="2" s="1"/>
  <c r="BE8" i="2" s="1"/>
  <c r="BE9" i="2" s="1"/>
  <c r="BE10" i="2" s="1"/>
  <c r="BE11" i="2" s="1"/>
  <c r="BE12" i="2" s="1"/>
  <c r="BE13" i="2" s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2" i="1"/>
</calcChain>
</file>

<file path=xl/sharedStrings.xml><?xml version="1.0" encoding="utf-8"?>
<sst xmlns="http://schemas.openxmlformats.org/spreadsheetml/2006/main" count="3616" uniqueCount="40">
  <si>
    <t>MARKET_NAME</t>
  </si>
  <si>
    <t>UPDATED_DATE</t>
  </si>
  <si>
    <t>CLOSING_POINT</t>
  </si>
  <si>
    <t>FTSE 100</t>
  </si>
  <si>
    <t>S&amp;P 500</t>
  </si>
  <si>
    <t>Copper</t>
  </si>
  <si>
    <t>Gold</t>
  </si>
  <si>
    <t>*in local currencies</t>
  </si>
  <si>
    <t>Source: Liv-ex.com</t>
  </si>
  <si>
    <t>FW50</t>
  </si>
  <si>
    <t>FTSE100</t>
  </si>
  <si>
    <t>SP500]</t>
  </si>
  <si>
    <t>FTSE</t>
  </si>
  <si>
    <t xml:space="preserve">Fine Wine 1000 </t>
  </si>
  <si>
    <t>Fine Wine 100</t>
  </si>
  <si>
    <t>LAST_POINT</t>
  </si>
  <si>
    <t>LV50</t>
  </si>
  <si>
    <t>L'or</t>
  </si>
  <si>
    <t>MARKET_ID</t>
  </si>
  <si>
    <t>OPENING_POINT</t>
  </si>
  <si>
    <t>UPDATE_DATE</t>
  </si>
  <si>
    <t>SOURCE_CURRENCY</t>
  </si>
  <si>
    <t>TARGET_CURRENCY</t>
  </si>
  <si>
    <t>FIRST_RATE</t>
  </si>
  <si>
    <t>LAST_RATE</t>
  </si>
  <si>
    <t>HIGH_RATE</t>
  </si>
  <si>
    <t>LOW_RATE</t>
  </si>
  <si>
    <t>BUY_SPREAD</t>
  </si>
  <si>
    <t>SELL_SPREAD</t>
  </si>
  <si>
    <t>EXCH_RATE</t>
  </si>
  <si>
    <t xml:space="preserve">GBP </t>
  </si>
  <si>
    <t>Gold (£)</t>
  </si>
  <si>
    <t>$ to £</t>
  </si>
  <si>
    <t>LX100</t>
  </si>
  <si>
    <t>LX1000</t>
  </si>
  <si>
    <t>INDEX</t>
  </si>
  <si>
    <t>Fine Wine100</t>
  </si>
  <si>
    <t>Fine Wine 1000</t>
  </si>
  <si>
    <t>DAX</t>
  </si>
  <si>
    <t>Hang Seng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</si>
</sst>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yyyy\-mm\-dd"/>
    <numFmt numFmtId="165" formatCode="0.0"/>
    <numFmt numFmtId="166" formatCode="[$-40C]mmm\-yy;@"/>
    <numFmt numFmtId="167" formatCode="0.0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 tint="0.34998626667073579"/>
      <name val="Arial"/>
      <family val="2"/>
    </font>
    <font>
      <sz val="11"/>
      <name val="Calibri"/>
      <family val="2"/>
      <scheme val="minor"/>
    </font>
    <font>
      <sz val="9"/>
      <color rgb="FF3C3C41"/>
      <name val="Arial"/>
      <family val="2"/>
    </font>
    <font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24" fillId="0" borderId="0" applyFont="0" applyFill="0" applyBorder="0" applyAlignment="0" applyProtection="0"/>
  </cellStyleXfs>
  <cellXfs count="59">
    <xf numFmtId="0" fontId="0" fillId="0" borderId="0" xfId="0"/>
    <xf numFmtId="0" fontId="18" fillId="0" borderId="0" xfId="0" applyFont="1"/>
    <xf numFmtId="164" fontId="0" fillId="0" borderId="0" xfId="0" applyNumberFormat="1"/>
    <xf numFmtId="17" fontId="0" fillId="0" borderId="0" xfId="0" applyNumberFormat="1"/>
    <xf numFmtId="0" fontId="19" fillId="0" borderId="0" xfId="0" applyFont="1"/>
    <xf numFmtId="0" fontId="20" fillId="0" borderId="11" xfId="0" applyFont="1" applyBorder="1" applyAlignment="1">
      <alignment horizontal="center"/>
    </xf>
    <xf numFmtId="0" fontId="0" fillId="0" borderId="10" xfId="0" applyBorder="1"/>
    <xf numFmtId="0" fontId="20" fillId="0" borderId="13" xfId="0" applyFont="1" applyBorder="1" applyAlignment="1">
      <alignment horizontal="center"/>
    </xf>
    <xf numFmtId="0" fontId="0" fillId="0" borderId="12" xfId="0" applyBorder="1"/>
    <xf numFmtId="2" fontId="0" fillId="0" borderId="10" xfId="0" applyNumberFormat="1" applyBorder="1"/>
    <xf numFmtId="0" fontId="0" fillId="0" borderId="0" xfId="0" applyFill="1" applyBorder="1"/>
    <xf numFmtId="165" fontId="0" fillId="0" borderId="0" xfId="0" applyNumberFormat="1"/>
    <xf numFmtId="0" fontId="0" fillId="33" borderId="0" xfId="0" applyFill="1"/>
    <xf numFmtId="0" fontId="20" fillId="0" borderId="10" xfId="0" applyFont="1" applyFill="1" applyBorder="1" applyAlignment="1">
      <alignment horizontal="center"/>
    </xf>
    <xf numFmtId="2" fontId="0" fillId="0" borderId="0" xfId="0" applyNumberFormat="1" applyFont="1"/>
    <xf numFmtId="2" fontId="0" fillId="0" borderId="0" xfId="0" applyNumberFormat="1"/>
    <xf numFmtId="0" fontId="20" fillId="0" borderId="0" xfId="0" applyFont="1"/>
    <xf numFmtId="0" fontId="21" fillId="33" borderId="0" xfId="0" applyFont="1" applyFill="1"/>
    <xf numFmtId="14" fontId="0" fillId="0" borderId="0" xfId="0" applyNumberFormat="1"/>
    <xf numFmtId="17" fontId="16" fillId="0" borderId="0" xfId="0" applyNumberFormat="1" applyFont="1"/>
    <xf numFmtId="0" fontId="16" fillId="34" borderId="0" xfId="0" applyFont="1" applyFill="1" applyAlignment="1">
      <alignment horizontal="right"/>
    </xf>
    <xf numFmtId="2" fontId="22" fillId="0" borderId="0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0" fontId="0" fillId="35" borderId="0" xfId="0" applyFill="1"/>
    <xf numFmtId="0" fontId="23" fillId="36" borderId="14" xfId="0" applyFont="1" applyFill="1" applyBorder="1" applyAlignment="1">
      <alignment horizontal="left" vertical="center" wrapText="1"/>
    </xf>
    <xf numFmtId="14" fontId="23" fillId="35" borderId="14" xfId="0" applyNumberFormat="1" applyFont="1" applyFill="1" applyBorder="1" applyAlignment="1">
      <alignment horizontal="left" vertical="center" wrapText="1"/>
    </xf>
    <xf numFmtId="0" fontId="23" fillId="35" borderId="14" xfId="0" applyFont="1" applyFill="1" applyBorder="1" applyAlignment="1">
      <alignment horizontal="left" vertical="center" wrapText="1"/>
    </xf>
    <xf numFmtId="14" fontId="23" fillId="36" borderId="14" xfId="0" applyNumberFormat="1" applyFont="1" applyFill="1" applyBorder="1" applyAlignment="1">
      <alignment horizontal="left" vertical="center" wrapText="1"/>
    </xf>
    <xf numFmtId="0" fontId="23" fillId="36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/>
    </xf>
    <xf numFmtId="0" fontId="0" fillId="0" borderId="14" xfId="0" applyBorder="1"/>
    <xf numFmtId="0" fontId="23" fillId="35" borderId="0" xfId="0" applyFont="1" applyFill="1" applyBorder="1" applyAlignment="1">
      <alignment horizontal="left" vertical="center" wrapText="1"/>
    </xf>
    <xf numFmtId="166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37" borderId="10" xfId="0" applyNumberFormat="1" applyFill="1" applyBorder="1"/>
    <xf numFmtId="0" fontId="0" fillId="37" borderId="0" xfId="0" applyFill="1"/>
    <xf numFmtId="0" fontId="0" fillId="38" borderId="0" xfId="0" applyFill="1"/>
    <xf numFmtId="0" fontId="0" fillId="38" borderId="10" xfId="0" applyFill="1" applyBorder="1"/>
    <xf numFmtId="167" fontId="0" fillId="0" borderId="10" xfId="43" applyNumberFormat="1" applyFont="1" applyBorder="1"/>
    <xf numFmtId="0" fontId="0" fillId="39" borderId="0" xfId="0" applyFill="1"/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" fontId="0" fillId="0" borderId="0" xfId="0" applyNumberFormat="1"/>
    <xf numFmtId="164" fontId="0" fillId="40" borderId="0" xfId="0" applyNumberFormat="1" applyFill="1"/>
    <xf numFmtId="0" fontId="0" fillId="40" borderId="0" xfId="0" applyFill="1"/>
    <xf numFmtId="2" fontId="0" fillId="40" borderId="0" xfId="0" applyNumberFormat="1" applyFill="1" applyBorder="1"/>
    <xf numFmtId="2" fontId="0" fillId="41" borderId="0" xfId="0" applyNumberFormat="1" applyFill="1"/>
    <xf numFmtId="164" fontId="0" fillId="42" borderId="0" xfId="0" applyNumberFormat="1" applyFill="1"/>
    <xf numFmtId="0" fontId="0" fillId="42" borderId="0" xfId="0" applyFill="1"/>
    <xf numFmtId="2" fontId="0" fillId="42" borderId="0" xfId="0" applyNumberFormat="1" applyFill="1"/>
    <xf numFmtId="165" fontId="0" fillId="33" borderId="0" xfId="0" applyNumberFormat="1" applyFill="1"/>
    <xf numFmtId="0" fontId="19" fillId="33" borderId="0" xfId="0" applyFont="1" applyFill="1"/>
    <xf numFmtId="14" fontId="0" fillId="33" borderId="0" xfId="0" applyNumberFormat="1" applyFill="1"/>
    <xf numFmtId="17" fontId="0" fillId="33" borderId="0" xfId="0" applyNumberFormat="1" applyFill="1"/>
    <xf numFmtId="1" fontId="0" fillId="0" borderId="0" xfId="0" applyNumberFormat="1" applyFont="1"/>
    <xf numFmtId="1" fontId="0" fillId="0" borderId="0" xfId="0" applyNumberFormat="1" applyBorder="1"/>
    <xf numFmtId="0" fontId="0" fillId="0" borderId="0" xfId="0" applyNumberFormat="1" applyFont="1" applyAlignment="1"/>
    <xf numFmtId="0" fontId="0" fillId="0" borderId="0" xfId="0" applyNumberFormat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 xr:uid="{00000000-0005-0000-0000-000025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AAED4157-2F28-421E-9E88-2C2F5B55FB7D}">
      <tableStyleElement type="wholeTable" dxfId="1"/>
      <tableStyleElement type="headerRow" dxfId="0"/>
    </tableStyle>
  </tableStyles>
  <colors>
    <mruColors>
      <color rgb="FFFBE331"/>
      <color rgb="FF870032"/>
      <color rgb="FFE6D5F3"/>
      <color rgb="FFECDEF6"/>
      <color rgb="FFD8BEEC"/>
      <color rgb="FFCDCDD5"/>
      <color rgb="FFEED1C8"/>
      <color rgb="FFC5E0B2"/>
      <color rgb="FF828296"/>
      <color rgb="FF006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196239168734"/>
          <c:y val="0.13533575991680288"/>
          <c:w val="0.80906123035990352"/>
          <c:h val="0.6498550843649894"/>
        </c:manualLayout>
      </c:layout>
      <c:lineChart>
        <c:grouping val="standard"/>
        <c:varyColors val="0"/>
        <c:ser>
          <c:idx val="0"/>
          <c:order val="0"/>
          <c:tx>
            <c:strRef>
              <c:f>Sheet2!$AH$1</c:f>
              <c:strCache>
                <c:ptCount val="1"/>
                <c:pt idx="0">
                  <c:v>FTSE 100</c:v>
                </c:pt>
              </c:strCache>
            </c:strRef>
          </c:tx>
          <c:spPr>
            <a:ln w="22225" cap="rnd">
              <a:solidFill>
                <a:srgbClr val="0064C8"/>
              </a:solidFill>
              <a:round/>
            </a:ln>
            <a:effectLst/>
          </c:spPr>
          <c:marker>
            <c:symbol val="none"/>
          </c:marker>
          <c:cat>
            <c:numRef>
              <c:f>Sheet2!$AG$2:$AG$14</c:f>
              <c:numCache>
                <c:formatCode>[$-40C]mmm\-yy;@</c:formatCode>
                <c:ptCount val="13"/>
                <c:pt idx="0">
                  <c:v>42735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42855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43008</c:v>
                </c:pt>
                <c:pt idx="10">
                  <c:v>43039</c:v>
                </c:pt>
                <c:pt idx="11">
                  <c:v>43069</c:v>
                </c:pt>
                <c:pt idx="12">
                  <c:v>43100</c:v>
                </c:pt>
              </c:numCache>
            </c:numRef>
          </c:cat>
          <c:val>
            <c:numRef>
              <c:f>Sheet2!$AH$2:$AH$14</c:f>
              <c:numCache>
                <c:formatCode>0.0</c:formatCode>
                <c:ptCount val="13"/>
                <c:pt idx="0" formatCode="General">
                  <c:v>100</c:v>
                </c:pt>
                <c:pt idx="1">
                  <c:v>99.384012319753595</c:v>
                </c:pt>
                <c:pt idx="2">
                  <c:v>101.67996640067197</c:v>
                </c:pt>
                <c:pt idx="3">
                  <c:v>102.51994960100797</c:v>
                </c:pt>
                <c:pt idx="4">
                  <c:v>100.85398292034158</c:v>
                </c:pt>
                <c:pt idx="5">
                  <c:v>105.27789444211113</c:v>
                </c:pt>
                <c:pt idx="6">
                  <c:v>102.37995240095195</c:v>
                </c:pt>
                <c:pt idx="7">
                  <c:v>103.20593588128233</c:v>
                </c:pt>
                <c:pt idx="8">
                  <c:v>104.03191936161272</c:v>
                </c:pt>
                <c:pt idx="9">
                  <c:v>103.21993560128793</c:v>
                </c:pt>
                <c:pt idx="10">
                  <c:v>104.89990200195992</c:v>
                </c:pt>
                <c:pt idx="11">
                  <c:v>102.57594848103034</c:v>
                </c:pt>
                <c:pt idx="12">
                  <c:v>107.6298474030519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3-47C0-8F5C-36F57FF0FF2B}"/>
            </c:ext>
          </c:extLst>
        </c:ser>
        <c:ser>
          <c:idx val="1"/>
          <c:order val="1"/>
          <c:tx>
            <c:strRef>
              <c:f>Sheet2!$AI$1</c:f>
              <c:strCache>
                <c:ptCount val="1"/>
                <c:pt idx="0">
                  <c:v>S&amp;P 500</c:v>
                </c:pt>
              </c:strCache>
            </c:strRef>
          </c:tx>
          <c:spPr>
            <a:ln w="22225" cap="rnd">
              <a:solidFill>
                <a:srgbClr val="828296"/>
              </a:solidFill>
              <a:round/>
            </a:ln>
            <a:effectLst/>
          </c:spPr>
          <c:marker>
            <c:symbol val="none"/>
          </c:marker>
          <c:cat>
            <c:numRef>
              <c:f>Sheet2!$AG$2:$AG$14</c:f>
              <c:numCache>
                <c:formatCode>[$-40C]mmm\-yy;@</c:formatCode>
                <c:ptCount val="13"/>
                <c:pt idx="0">
                  <c:v>42735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42855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43008</c:v>
                </c:pt>
                <c:pt idx="10">
                  <c:v>43039</c:v>
                </c:pt>
                <c:pt idx="11">
                  <c:v>43069</c:v>
                </c:pt>
                <c:pt idx="12">
                  <c:v>43100</c:v>
                </c:pt>
              </c:numCache>
            </c:numRef>
          </c:cat>
          <c:val>
            <c:numRef>
              <c:f>Sheet2!$AI$2:$AI$14</c:f>
              <c:numCache>
                <c:formatCode>0.0</c:formatCode>
                <c:ptCount val="13"/>
                <c:pt idx="0" formatCode="General">
                  <c:v>100</c:v>
                </c:pt>
                <c:pt idx="1">
                  <c:v>101.78651183564091</c:v>
                </c:pt>
                <c:pt idx="2">
                  <c:v>105.58284948637785</c:v>
                </c:pt>
                <c:pt idx="3">
                  <c:v>105.53818669048682</c:v>
                </c:pt>
                <c:pt idx="4">
                  <c:v>106.47610540419829</c:v>
                </c:pt>
                <c:pt idx="5">
                  <c:v>107.72666368914693</c:v>
                </c:pt>
                <c:pt idx="6">
                  <c:v>108.21795444394819</c:v>
                </c:pt>
                <c:pt idx="7">
                  <c:v>110.31710585082625</c:v>
                </c:pt>
                <c:pt idx="8">
                  <c:v>110.40643144260829</c:v>
                </c:pt>
                <c:pt idx="9">
                  <c:v>112.50558284948636</c:v>
                </c:pt>
                <c:pt idx="10">
                  <c:v>115.00669941938364</c:v>
                </c:pt>
                <c:pt idx="11">
                  <c:v>118.2670835194283</c:v>
                </c:pt>
                <c:pt idx="12">
                  <c:v>119.42831621259489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3-47C0-8F5C-36F57FF0FF2B}"/>
            </c:ext>
          </c:extLst>
        </c:ser>
        <c:ser>
          <c:idx val="2"/>
          <c:order val="2"/>
          <c:tx>
            <c:strRef>
              <c:f>Sheet2!$AJ$1</c:f>
              <c:strCache>
                <c:ptCount val="1"/>
                <c:pt idx="0">
                  <c:v>L'or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Sheet2!$AG$2:$AG$14</c:f>
              <c:numCache>
                <c:formatCode>[$-40C]mmm\-yy;@</c:formatCode>
                <c:ptCount val="13"/>
                <c:pt idx="0">
                  <c:v>42735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42855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43008</c:v>
                </c:pt>
                <c:pt idx="10">
                  <c:v>43039</c:v>
                </c:pt>
                <c:pt idx="11">
                  <c:v>43069</c:v>
                </c:pt>
                <c:pt idx="12">
                  <c:v>43100</c:v>
                </c:pt>
              </c:numCache>
            </c:numRef>
          </c:cat>
          <c:val>
            <c:numRef>
              <c:f>(Sheet2!$AJ$2:$AJ$14,Sheet2!$AJ$72)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103.22234156820622</c:v>
                </c:pt>
                <c:pt idx="2">
                  <c:v>108.27067669172932</c:v>
                </c:pt>
                <c:pt idx="3">
                  <c:v>106.87432867883996</c:v>
                </c:pt>
                <c:pt idx="4">
                  <c:v>105.15574650912997</c:v>
                </c:pt>
                <c:pt idx="5">
                  <c:v>105.90762620837808</c:v>
                </c:pt>
                <c:pt idx="6">
                  <c:v>102.57787325456498</c:v>
                </c:pt>
                <c:pt idx="7">
                  <c:v>103.11493018259934</c:v>
                </c:pt>
                <c:pt idx="8">
                  <c:v>109.66702470461867</c:v>
                </c:pt>
                <c:pt idx="9">
                  <c:v>102.68528464017183</c:v>
                </c:pt>
                <c:pt idx="10">
                  <c:v>102.57787325456496</c:v>
                </c:pt>
                <c:pt idx="11">
                  <c:v>101.28893662728248</c:v>
                </c:pt>
                <c:pt idx="12">
                  <c:v>103.75939849624059</c:v>
                </c:pt>
                <c:pt idx="13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C3-47C0-8F5C-36F57FF0FF2B}"/>
            </c:ext>
          </c:extLst>
        </c:ser>
        <c:ser>
          <c:idx val="4"/>
          <c:order val="3"/>
          <c:tx>
            <c:strRef>
              <c:f>Sheet2!$AK$1</c:f>
              <c:strCache>
                <c:ptCount val="1"/>
                <c:pt idx="0">
                  <c:v>Fine Wine 1000 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Sheet2!$AG$2:$AG$14</c:f>
              <c:numCache>
                <c:formatCode>[$-40C]mmm\-yy;@</c:formatCode>
                <c:ptCount val="13"/>
                <c:pt idx="0">
                  <c:v>42735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42855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43008</c:v>
                </c:pt>
                <c:pt idx="10">
                  <c:v>43039</c:v>
                </c:pt>
                <c:pt idx="11">
                  <c:v>43069</c:v>
                </c:pt>
                <c:pt idx="12">
                  <c:v>43100</c:v>
                </c:pt>
              </c:numCache>
            </c:numRef>
          </c:cat>
          <c:val>
            <c:numRef>
              <c:f>Sheet2!$AK$2:$AK$14</c:f>
              <c:numCache>
                <c:formatCode>0.0</c:formatCode>
                <c:ptCount val="13"/>
                <c:pt idx="0" formatCode="General">
                  <c:v>100</c:v>
                </c:pt>
                <c:pt idx="1">
                  <c:v>100.48032021347566</c:v>
                </c:pt>
                <c:pt idx="2">
                  <c:v>101.11741160773849</c:v>
                </c:pt>
                <c:pt idx="3">
                  <c:v>102.29152768512343</c:v>
                </c:pt>
                <c:pt idx="4">
                  <c:v>102.33822548365578</c:v>
                </c:pt>
                <c:pt idx="5">
                  <c:v>103.5923949299533</c:v>
                </c:pt>
                <c:pt idx="6">
                  <c:v>104.69979986657771</c:v>
                </c:pt>
                <c:pt idx="7">
                  <c:v>105.67711807871913</c:v>
                </c:pt>
                <c:pt idx="8">
                  <c:v>107.28485657104736</c:v>
                </c:pt>
                <c:pt idx="9">
                  <c:v>107.13809206137424</c:v>
                </c:pt>
                <c:pt idx="10">
                  <c:v>108.22881921280855</c:v>
                </c:pt>
                <c:pt idx="11">
                  <c:v>111.25416944629752</c:v>
                </c:pt>
                <c:pt idx="12">
                  <c:v>110.1867911941294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C3-47C0-8F5C-36F57FF0FF2B}"/>
            </c:ext>
          </c:extLst>
        </c:ser>
        <c:ser>
          <c:idx val="3"/>
          <c:order val="4"/>
          <c:tx>
            <c:strRef>
              <c:f>Sheet2!$AL$1</c:f>
              <c:strCache>
                <c:ptCount val="1"/>
                <c:pt idx="0">
                  <c:v>Fine Wine 100</c:v>
                </c:pt>
              </c:strCache>
            </c:strRef>
          </c:tx>
          <c:spPr>
            <a:ln w="28575" cap="rnd">
              <a:solidFill>
                <a:srgbClr val="870032"/>
              </a:solidFill>
              <a:round/>
            </a:ln>
            <a:effectLst/>
          </c:spPr>
          <c:marker>
            <c:symbol val="none"/>
          </c:marker>
          <c:cat>
            <c:numRef>
              <c:f>Sheet2!$AG$2:$AG$14</c:f>
              <c:numCache>
                <c:formatCode>[$-40C]mmm\-yy;@</c:formatCode>
                <c:ptCount val="13"/>
                <c:pt idx="0">
                  <c:v>42735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42855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43008</c:v>
                </c:pt>
                <c:pt idx="10">
                  <c:v>43039</c:v>
                </c:pt>
                <c:pt idx="11">
                  <c:v>43069</c:v>
                </c:pt>
                <c:pt idx="12">
                  <c:v>43100</c:v>
                </c:pt>
              </c:numCache>
            </c:numRef>
          </c:cat>
          <c:val>
            <c:numRef>
              <c:f>Sheet2!$AL$2:$AL$14</c:f>
              <c:numCache>
                <c:formatCode>General</c:formatCode>
                <c:ptCount val="13"/>
                <c:pt idx="0">
                  <c:v>100</c:v>
                </c:pt>
                <c:pt idx="1">
                  <c:v>101.26122490162446</c:v>
                </c:pt>
                <c:pt idx="2">
                  <c:v>101.65809033733562</c:v>
                </c:pt>
                <c:pt idx="3">
                  <c:v>102.34419668381933</c:v>
                </c:pt>
                <c:pt idx="4">
                  <c:v>101.8027107927219</c:v>
                </c:pt>
                <c:pt idx="5">
                  <c:v>102.22311909326339</c:v>
                </c:pt>
                <c:pt idx="6">
                  <c:v>103.28591127703228</c:v>
                </c:pt>
                <c:pt idx="7">
                  <c:v>103.32627047388426</c:v>
                </c:pt>
                <c:pt idx="8">
                  <c:v>103.81394410251239</c:v>
                </c:pt>
                <c:pt idx="9">
                  <c:v>103.59869505263514</c:v>
                </c:pt>
                <c:pt idx="10">
                  <c:v>103.90138902902501</c:v>
                </c:pt>
                <c:pt idx="11">
                  <c:v>105.25678538997076</c:v>
                </c:pt>
                <c:pt idx="12">
                  <c:v>105.16597719705381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E-4151-B815-844A52800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348056"/>
        <c:axId val="413348448"/>
      </c:lineChart>
      <c:dateAx>
        <c:axId val="413348056"/>
        <c:scaling>
          <c:orientation val="minMax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3348448"/>
        <c:crosses val="autoZero"/>
        <c:auto val="1"/>
        <c:lblOffset val="100"/>
        <c:baseTimeUnit val="months"/>
      </c:dateAx>
      <c:valAx>
        <c:axId val="413348448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800"/>
                  <a:t>Index level (rebased at 100 déc</a:t>
                </a:r>
                <a:r>
                  <a:rPr lang="en-GB" sz="800" baseline="0"/>
                  <a:t> 16</a:t>
                </a:r>
                <a:r>
                  <a:rPr lang="en-GB" sz="8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3348056"/>
        <c:crosses val="autoZero"/>
        <c:crossBetween val="midCat"/>
      </c:valAx>
      <c:spPr>
        <a:blipFill dpi="0" rotWithShape="1">
          <a:blip xmlns:r="http://schemas.openxmlformats.org/officeDocument/2006/relationships" r:embed="rId3">
            <a:alphaModFix amt="17000"/>
          </a:blip>
          <a:srcRect/>
          <a:stretch>
            <a:fillRect l="10000" t="33000" r="10000" b="33000"/>
          </a:stretch>
        </a:blip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842011684023369E-2"/>
          <c:y val="0.86974406337047794"/>
          <c:w val="0.94738505442355325"/>
          <c:h val="9.45939308765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Sheet2!$U$1</c:f>
              <c:strCache>
                <c:ptCount val="1"/>
                <c:pt idx="0">
                  <c:v>FTSE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Sheet2!$T$2:$T$36</c:f>
              <c:numCache>
                <c:formatCode>yyyy\-mm\-dd</c:formatCode>
                <c:ptCount val="35"/>
                <c:pt idx="0">
                  <c:v>42369</c:v>
                </c:pt>
                <c:pt idx="1">
                  <c:v>42398</c:v>
                </c:pt>
                <c:pt idx="2">
                  <c:v>42429</c:v>
                </c:pt>
                <c:pt idx="3">
                  <c:v>42460</c:v>
                </c:pt>
                <c:pt idx="4">
                  <c:v>42489</c:v>
                </c:pt>
                <c:pt idx="5">
                  <c:v>42521</c:v>
                </c:pt>
                <c:pt idx="6">
                  <c:v>42551</c:v>
                </c:pt>
                <c:pt idx="7">
                  <c:v>42580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  <c:pt idx="12">
                  <c:v>42734</c:v>
                </c:pt>
                <c:pt idx="13">
                  <c:v>42766</c:v>
                </c:pt>
                <c:pt idx="14">
                  <c:v>42794</c:v>
                </c:pt>
                <c:pt idx="15">
                  <c:v>42825</c:v>
                </c:pt>
                <c:pt idx="16">
                  <c:v>42853</c:v>
                </c:pt>
                <c:pt idx="17">
                  <c:v>42886</c:v>
                </c:pt>
                <c:pt idx="18">
                  <c:v>42916</c:v>
                </c:pt>
                <c:pt idx="19">
                  <c:v>42947</c:v>
                </c:pt>
                <c:pt idx="20">
                  <c:v>42978</c:v>
                </c:pt>
                <c:pt idx="21">
                  <c:v>43007</c:v>
                </c:pt>
                <c:pt idx="22">
                  <c:v>43039</c:v>
                </c:pt>
                <c:pt idx="23">
                  <c:v>43069</c:v>
                </c:pt>
                <c:pt idx="24">
                  <c:v>43098</c:v>
                </c:pt>
                <c:pt idx="25">
                  <c:v>43131</c:v>
                </c:pt>
                <c:pt idx="26">
                  <c:v>43159</c:v>
                </c:pt>
                <c:pt idx="27">
                  <c:v>43188</c:v>
                </c:pt>
                <c:pt idx="28">
                  <c:v>43220</c:v>
                </c:pt>
                <c:pt idx="29">
                  <c:v>43251</c:v>
                </c:pt>
                <c:pt idx="30">
                  <c:v>43280</c:v>
                </c:pt>
                <c:pt idx="31">
                  <c:v>43312</c:v>
                </c:pt>
                <c:pt idx="32">
                  <c:v>43343</c:v>
                </c:pt>
                <c:pt idx="33">
                  <c:v>43344</c:v>
                </c:pt>
                <c:pt idx="34">
                  <c:v>43345</c:v>
                </c:pt>
              </c:numCache>
            </c:numRef>
          </c:cat>
          <c:val>
            <c:numRef>
              <c:f>Sheet2!$U$2:$U$36</c:f>
              <c:numCache>
                <c:formatCode>0.00</c:formatCode>
                <c:ptCount val="35"/>
                <c:pt idx="0">
                  <c:v>100</c:v>
                </c:pt>
                <c:pt idx="1">
                  <c:v>94.544672101752454</c:v>
                </c:pt>
                <c:pt idx="2">
                  <c:v>97.162279548298145</c:v>
                </c:pt>
                <c:pt idx="3">
                  <c:v>98.870267211769104</c:v>
                </c:pt>
                <c:pt idx="4">
                  <c:v>100.77063459806662</c:v>
                </c:pt>
                <c:pt idx="5">
                  <c:v>99.948039942302017</c:v>
                </c:pt>
                <c:pt idx="6">
                  <c:v>101.37088483515433</c:v>
                </c:pt>
                <c:pt idx="7">
                  <c:v>107.12474398514516</c:v>
                </c:pt>
                <c:pt idx="8">
                  <c:v>108.71430734533513</c:v>
                </c:pt>
                <c:pt idx="9">
                  <c:v>110.28633817071905</c:v>
                </c:pt>
                <c:pt idx="10">
                  <c:v>111.5110654202628</c:v>
                </c:pt>
                <c:pt idx="11">
                  <c:v>107.93665973334605</c:v>
                </c:pt>
                <c:pt idx="12">
                  <c:v>113.48746025294663</c:v>
                </c:pt>
                <c:pt idx="13">
                  <c:v>113.4590894238968</c:v>
                </c:pt>
                <c:pt idx="14">
                  <c:v>115.60315904399866</c:v>
                </c:pt>
                <c:pt idx="15">
                  <c:v>117.46033264000124</c:v>
                </c:pt>
                <c:pt idx="16">
                  <c:v>115.35084992947135</c:v>
                </c:pt>
                <c:pt idx="17">
                  <c:v>119.962544130187</c:v>
                </c:pt>
                <c:pt idx="18">
                  <c:v>117.15431021429534</c:v>
                </c:pt>
                <c:pt idx="19">
                  <c:v>117.44200317179487</c:v>
                </c:pt>
                <c:pt idx="20">
                  <c:v>117.39243391429771</c:v>
                </c:pt>
                <c:pt idx="21">
                  <c:v>116.71599684414366</c:v>
                </c:pt>
                <c:pt idx="22">
                  <c:v>119.34571767837355</c:v>
                </c:pt>
                <c:pt idx="23">
                  <c:v>117.84349821885378</c:v>
                </c:pt>
                <c:pt idx="24">
                  <c:v>121.49855356587841</c:v>
                </c:pt>
                <c:pt idx="25">
                  <c:v>120.94229405248593</c:v>
                </c:pt>
                <c:pt idx="26">
                  <c:v>116.072552816761</c:v>
                </c:pt>
                <c:pt idx="27">
                  <c:v>112.28377204517008</c:v>
                </c:pt>
                <c:pt idx="28">
                  <c:v>119.57523449765291</c:v>
                </c:pt>
                <c:pt idx="29">
                  <c:v>122.38028067994345</c:v>
                </c:pt>
                <c:pt idx="30">
                  <c:v>121.72201369131569</c:v>
                </c:pt>
                <c:pt idx="31">
                  <c:v>123.5055506411328</c:v>
                </c:pt>
                <c:pt idx="32">
                  <c:v>118.46255608418792</c:v>
                </c:pt>
                <c:pt idx="33">
                  <c:v>119.70258445501696</c:v>
                </c:pt>
                <c:pt idx="34">
                  <c:v>113.61241941010978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7-4FDB-B0B2-84DCFC9B840A}"/>
            </c:ext>
          </c:extLst>
        </c:ser>
        <c:ser>
          <c:idx val="1"/>
          <c:order val="1"/>
          <c:tx>
            <c:strRef>
              <c:f>Sheet2!$V$1</c:f>
              <c:strCache>
                <c:ptCount val="1"/>
                <c:pt idx="0">
                  <c:v>S&amp;P 500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Sheet2!$T$2:$T$36</c:f>
              <c:numCache>
                <c:formatCode>yyyy\-mm\-dd</c:formatCode>
                <c:ptCount val="35"/>
                <c:pt idx="0">
                  <c:v>42369</c:v>
                </c:pt>
                <c:pt idx="1">
                  <c:v>42398</c:v>
                </c:pt>
                <c:pt idx="2">
                  <c:v>42429</c:v>
                </c:pt>
                <c:pt idx="3">
                  <c:v>42460</c:v>
                </c:pt>
                <c:pt idx="4">
                  <c:v>42489</c:v>
                </c:pt>
                <c:pt idx="5">
                  <c:v>42521</c:v>
                </c:pt>
                <c:pt idx="6">
                  <c:v>42551</c:v>
                </c:pt>
                <c:pt idx="7">
                  <c:v>42580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  <c:pt idx="12">
                  <c:v>42734</c:v>
                </c:pt>
                <c:pt idx="13">
                  <c:v>42766</c:v>
                </c:pt>
                <c:pt idx="14">
                  <c:v>42794</c:v>
                </c:pt>
                <c:pt idx="15">
                  <c:v>42825</c:v>
                </c:pt>
                <c:pt idx="16">
                  <c:v>42853</c:v>
                </c:pt>
                <c:pt idx="17">
                  <c:v>42886</c:v>
                </c:pt>
                <c:pt idx="18">
                  <c:v>42916</c:v>
                </c:pt>
                <c:pt idx="19">
                  <c:v>42947</c:v>
                </c:pt>
                <c:pt idx="20">
                  <c:v>42978</c:v>
                </c:pt>
                <c:pt idx="21">
                  <c:v>43007</c:v>
                </c:pt>
                <c:pt idx="22">
                  <c:v>43039</c:v>
                </c:pt>
                <c:pt idx="23">
                  <c:v>43069</c:v>
                </c:pt>
                <c:pt idx="24">
                  <c:v>43098</c:v>
                </c:pt>
                <c:pt idx="25">
                  <c:v>43131</c:v>
                </c:pt>
                <c:pt idx="26">
                  <c:v>43159</c:v>
                </c:pt>
                <c:pt idx="27">
                  <c:v>43188</c:v>
                </c:pt>
                <c:pt idx="28">
                  <c:v>43220</c:v>
                </c:pt>
                <c:pt idx="29">
                  <c:v>43251</c:v>
                </c:pt>
                <c:pt idx="30">
                  <c:v>43280</c:v>
                </c:pt>
                <c:pt idx="31">
                  <c:v>43312</c:v>
                </c:pt>
                <c:pt idx="32">
                  <c:v>43343</c:v>
                </c:pt>
                <c:pt idx="33">
                  <c:v>43344</c:v>
                </c:pt>
                <c:pt idx="34">
                  <c:v>43345</c:v>
                </c:pt>
              </c:numCache>
            </c:numRef>
          </c:cat>
          <c:val>
            <c:numRef>
              <c:f>Sheet2!$V$2:$V$36</c:f>
              <c:numCache>
                <c:formatCode>0.00</c:formatCode>
                <c:ptCount val="35"/>
                <c:pt idx="0">
                  <c:v>100</c:v>
                </c:pt>
                <c:pt idx="1">
                  <c:v>91.884363216360356</c:v>
                </c:pt>
                <c:pt idx="2">
                  <c:v>94.538457432094688</c:v>
                </c:pt>
                <c:pt idx="3">
                  <c:v>100.16306009443896</c:v>
                </c:pt>
                <c:pt idx="4">
                  <c:v>100.73862340397653</c:v>
                </c:pt>
                <c:pt idx="5">
                  <c:v>101.86694102174621</c:v>
                </c:pt>
                <c:pt idx="6">
                  <c:v>100.49403326231808</c:v>
                </c:pt>
                <c:pt idx="7">
                  <c:v>105.31255611256971</c:v>
                </c:pt>
                <c:pt idx="8">
                  <c:v>105.60664664004001</c:v>
                </c:pt>
                <c:pt idx="9">
                  <c:v>104.39388718765018</c:v>
                </c:pt>
                <c:pt idx="10">
                  <c:v>103.19423077856345</c:v>
                </c:pt>
                <c:pt idx="11">
                  <c:v>106.99168684697104</c:v>
                </c:pt>
                <c:pt idx="12">
                  <c:v>109.15611548148836</c:v>
                </c:pt>
                <c:pt idx="13">
                  <c:v>110.69159803745532</c:v>
                </c:pt>
                <c:pt idx="14">
                  <c:v>115.00346987998584</c:v>
                </c:pt>
                <c:pt idx="15">
                  <c:v>114.92145453486624</c:v>
                </c:pt>
                <c:pt idx="16">
                  <c:v>115.92650648600645</c:v>
                </c:pt>
                <c:pt idx="17">
                  <c:v>117.09801561688644</c:v>
                </c:pt>
                <c:pt idx="18">
                  <c:v>117.4275328910652</c:v>
                </c:pt>
                <c:pt idx="19">
                  <c:v>119.97049388767296</c:v>
                </c:pt>
                <c:pt idx="20">
                  <c:v>119.26632663460468</c:v>
                </c:pt>
                <c:pt idx="21">
                  <c:v>121.81268471651326</c:v>
                </c:pt>
                <c:pt idx="22">
                  <c:v>124.85889963554131</c:v>
                </c:pt>
                <c:pt idx="23">
                  <c:v>127.44262565575882</c:v>
                </c:pt>
                <c:pt idx="24">
                  <c:v>130.42575184777178</c:v>
                </c:pt>
                <c:pt idx="25">
                  <c:v>136.97193522243631</c:v>
                </c:pt>
                <c:pt idx="26">
                  <c:v>133.1793321330299</c:v>
                </c:pt>
                <c:pt idx="27">
                  <c:v>126.42010298021444</c:v>
                </c:pt>
                <c:pt idx="28">
                  <c:v>129.57017164986729</c:v>
                </c:pt>
                <c:pt idx="29">
                  <c:v>132.19563328949479</c:v>
                </c:pt>
                <c:pt idx="30">
                  <c:v>131.82195390640547</c:v>
                </c:pt>
                <c:pt idx="31">
                  <c:v>136.67396231176511</c:v>
                </c:pt>
                <c:pt idx="32">
                  <c:v>140.81015631445368</c:v>
                </c:pt>
                <c:pt idx="33">
                  <c:v>141.41483749799821</c:v>
                </c:pt>
                <c:pt idx="34">
                  <c:v>131.60017276605248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7-4FDB-B0B2-84DCFC9B840A}"/>
            </c:ext>
          </c:extLst>
        </c:ser>
        <c:ser>
          <c:idx val="2"/>
          <c:order val="2"/>
          <c:tx>
            <c:strRef>
              <c:f>Sheet2!$W$1</c:f>
              <c:strCache>
                <c:ptCount val="1"/>
                <c:pt idx="0">
                  <c:v>Copper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Sheet2!$T$2:$T$36</c:f>
              <c:numCache>
                <c:formatCode>yyyy\-mm\-dd</c:formatCode>
                <c:ptCount val="35"/>
                <c:pt idx="0">
                  <c:v>42369</c:v>
                </c:pt>
                <c:pt idx="1">
                  <c:v>42398</c:v>
                </c:pt>
                <c:pt idx="2">
                  <c:v>42429</c:v>
                </c:pt>
                <c:pt idx="3">
                  <c:v>42460</c:v>
                </c:pt>
                <c:pt idx="4">
                  <c:v>42489</c:v>
                </c:pt>
                <c:pt idx="5">
                  <c:v>42521</c:v>
                </c:pt>
                <c:pt idx="6">
                  <c:v>42551</c:v>
                </c:pt>
                <c:pt idx="7">
                  <c:v>42580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  <c:pt idx="12">
                  <c:v>42734</c:v>
                </c:pt>
                <c:pt idx="13">
                  <c:v>42766</c:v>
                </c:pt>
                <c:pt idx="14">
                  <c:v>42794</c:v>
                </c:pt>
                <c:pt idx="15">
                  <c:v>42825</c:v>
                </c:pt>
                <c:pt idx="16">
                  <c:v>42853</c:v>
                </c:pt>
                <c:pt idx="17">
                  <c:v>42886</c:v>
                </c:pt>
                <c:pt idx="18">
                  <c:v>42916</c:v>
                </c:pt>
                <c:pt idx="19">
                  <c:v>42947</c:v>
                </c:pt>
                <c:pt idx="20">
                  <c:v>42978</c:v>
                </c:pt>
                <c:pt idx="21">
                  <c:v>43007</c:v>
                </c:pt>
                <c:pt idx="22">
                  <c:v>43039</c:v>
                </c:pt>
                <c:pt idx="23">
                  <c:v>43069</c:v>
                </c:pt>
                <c:pt idx="24">
                  <c:v>43098</c:v>
                </c:pt>
                <c:pt idx="25">
                  <c:v>43131</c:v>
                </c:pt>
                <c:pt idx="26">
                  <c:v>43159</c:v>
                </c:pt>
                <c:pt idx="27">
                  <c:v>43188</c:v>
                </c:pt>
                <c:pt idx="28">
                  <c:v>43220</c:v>
                </c:pt>
                <c:pt idx="29">
                  <c:v>43251</c:v>
                </c:pt>
                <c:pt idx="30">
                  <c:v>43280</c:v>
                </c:pt>
                <c:pt idx="31">
                  <c:v>43312</c:v>
                </c:pt>
                <c:pt idx="32">
                  <c:v>43343</c:v>
                </c:pt>
                <c:pt idx="33">
                  <c:v>43344</c:v>
                </c:pt>
                <c:pt idx="34">
                  <c:v>43345</c:v>
                </c:pt>
              </c:numCache>
            </c:numRef>
          </c:cat>
          <c:val>
            <c:numRef>
              <c:f>Sheet2!$W$2:$W$36</c:f>
              <c:numCache>
                <c:formatCode>0.00</c:formatCode>
                <c:ptCount val="35"/>
                <c:pt idx="0">
                  <c:v>100</c:v>
                </c:pt>
                <c:pt idx="1">
                  <c:v>95.460926532522222</c:v>
                </c:pt>
                <c:pt idx="2">
                  <c:v>98.736546560598953</c:v>
                </c:pt>
                <c:pt idx="3">
                  <c:v>102.01216658867571</c:v>
                </c:pt>
                <c:pt idx="4">
                  <c:v>103.88394946186243</c:v>
                </c:pt>
                <c:pt idx="5">
                  <c:v>98.736546560598953</c:v>
                </c:pt>
                <c:pt idx="6">
                  <c:v>102.01216658867571</c:v>
                </c:pt>
                <c:pt idx="7">
                  <c:v>102.94805802526906</c:v>
                </c:pt>
                <c:pt idx="8">
                  <c:v>96.396817969115574</c:v>
                </c:pt>
                <c:pt idx="9">
                  <c:v>101.54422087037902</c:v>
                </c:pt>
                <c:pt idx="10">
                  <c:v>102.01216658867571</c:v>
                </c:pt>
                <c:pt idx="11">
                  <c:v>121.19794103883947</c:v>
                </c:pt>
                <c:pt idx="12">
                  <c:v>116.00374356574636</c:v>
                </c:pt>
                <c:pt idx="13">
                  <c:v>123.88862891904536</c:v>
                </c:pt>
                <c:pt idx="14">
                  <c:v>125.76041179223209</c:v>
                </c:pt>
                <c:pt idx="15">
                  <c:v>124.70753392606457</c:v>
                </c:pt>
                <c:pt idx="16">
                  <c:v>120.72999532054281</c:v>
                </c:pt>
                <c:pt idx="17">
                  <c:v>119.84089845577911</c:v>
                </c:pt>
                <c:pt idx="18">
                  <c:v>125.54983621899856</c:v>
                </c:pt>
                <c:pt idx="19">
                  <c:v>134.32381843706125</c:v>
                </c:pt>
                <c:pt idx="20">
                  <c:v>143.40196537201678</c:v>
                </c:pt>
                <c:pt idx="21">
                  <c:v>138.62891904539066</c:v>
                </c:pt>
                <c:pt idx="22">
                  <c:v>145.1567618156293</c:v>
                </c:pt>
                <c:pt idx="23">
                  <c:v>142.25549836218991</c:v>
                </c:pt>
                <c:pt idx="24">
                  <c:v>153.76696303228817</c:v>
                </c:pt>
                <c:pt idx="25">
                  <c:v>148.66635470285439</c:v>
                </c:pt>
                <c:pt idx="26">
                  <c:v>147.75386055217587</c:v>
                </c:pt>
                <c:pt idx="27">
                  <c:v>140.10294805802519</c:v>
                </c:pt>
                <c:pt idx="28">
                  <c:v>142.5362657931679</c:v>
                </c:pt>
                <c:pt idx="29">
                  <c:v>143.16799251286841</c:v>
                </c:pt>
                <c:pt idx="30">
                  <c:v>138.20776789892363</c:v>
                </c:pt>
                <c:pt idx="31">
                  <c:v>130.04211511464661</c:v>
                </c:pt>
                <c:pt idx="32">
                  <c:v>125.90079550772101</c:v>
                </c:pt>
                <c:pt idx="33">
                  <c:v>130.41647168928392</c:v>
                </c:pt>
                <c:pt idx="34">
                  <c:v>129.52737482452022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B7-4FDB-B0B2-84DCFC9B840A}"/>
            </c:ext>
          </c:extLst>
        </c:ser>
        <c:ser>
          <c:idx val="3"/>
          <c:order val="3"/>
          <c:tx>
            <c:strRef>
              <c:f>Sheet2!$X$1</c:f>
              <c:strCache>
                <c:ptCount val="1"/>
                <c:pt idx="0">
                  <c:v>Gold (£)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Sheet2!$T$2:$T$36</c:f>
              <c:numCache>
                <c:formatCode>yyyy\-mm\-dd</c:formatCode>
                <c:ptCount val="35"/>
                <c:pt idx="0">
                  <c:v>42369</c:v>
                </c:pt>
                <c:pt idx="1">
                  <c:v>42398</c:v>
                </c:pt>
                <c:pt idx="2">
                  <c:v>42429</c:v>
                </c:pt>
                <c:pt idx="3">
                  <c:v>42460</c:v>
                </c:pt>
                <c:pt idx="4">
                  <c:v>42489</c:v>
                </c:pt>
                <c:pt idx="5">
                  <c:v>42521</c:v>
                </c:pt>
                <c:pt idx="6">
                  <c:v>42551</c:v>
                </c:pt>
                <c:pt idx="7">
                  <c:v>42580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  <c:pt idx="12">
                  <c:v>42734</c:v>
                </c:pt>
                <c:pt idx="13">
                  <c:v>42766</c:v>
                </c:pt>
                <c:pt idx="14">
                  <c:v>42794</c:v>
                </c:pt>
                <c:pt idx="15">
                  <c:v>42825</c:v>
                </c:pt>
                <c:pt idx="16">
                  <c:v>42853</c:v>
                </c:pt>
                <c:pt idx="17">
                  <c:v>42886</c:v>
                </c:pt>
                <c:pt idx="18">
                  <c:v>42916</c:v>
                </c:pt>
                <c:pt idx="19">
                  <c:v>42947</c:v>
                </c:pt>
                <c:pt idx="20">
                  <c:v>42978</c:v>
                </c:pt>
                <c:pt idx="21">
                  <c:v>43007</c:v>
                </c:pt>
                <c:pt idx="22">
                  <c:v>43039</c:v>
                </c:pt>
                <c:pt idx="23">
                  <c:v>43069</c:v>
                </c:pt>
                <c:pt idx="24">
                  <c:v>43098</c:v>
                </c:pt>
                <c:pt idx="25">
                  <c:v>43131</c:v>
                </c:pt>
                <c:pt idx="26">
                  <c:v>43159</c:v>
                </c:pt>
                <c:pt idx="27">
                  <c:v>43188</c:v>
                </c:pt>
                <c:pt idx="28">
                  <c:v>43220</c:v>
                </c:pt>
                <c:pt idx="29">
                  <c:v>43251</c:v>
                </c:pt>
                <c:pt idx="30">
                  <c:v>43280</c:v>
                </c:pt>
                <c:pt idx="31">
                  <c:v>43312</c:v>
                </c:pt>
                <c:pt idx="32">
                  <c:v>43343</c:v>
                </c:pt>
                <c:pt idx="33">
                  <c:v>43344</c:v>
                </c:pt>
                <c:pt idx="34">
                  <c:v>43345</c:v>
                </c:pt>
              </c:numCache>
            </c:numRef>
          </c:cat>
          <c:val>
            <c:numRef>
              <c:f>Sheet2!$X$2:$X$36</c:f>
              <c:numCache>
                <c:formatCode>0.00</c:formatCode>
                <c:ptCount val="35"/>
                <c:pt idx="0">
                  <c:v>100</c:v>
                </c:pt>
                <c:pt idx="1">
                  <c:v>109.37174432244208</c:v>
                </c:pt>
                <c:pt idx="2">
                  <c:v>121.94455481643041</c:v>
                </c:pt>
                <c:pt idx="3">
                  <c:v>118.6835826312889</c:v>
                </c:pt>
                <c:pt idx="4">
                  <c:v>120.33012722043806</c:v>
                </c:pt>
                <c:pt idx="5">
                  <c:v>116.29578470556012</c:v>
                </c:pt>
                <c:pt idx="6">
                  <c:v>139.15342802855398</c:v>
                </c:pt>
                <c:pt idx="7">
                  <c:v>139.6737876588148</c:v>
                </c:pt>
                <c:pt idx="8">
                  <c:v>138.90659645352321</c:v>
                </c:pt>
                <c:pt idx="9">
                  <c:v>141.36292125174032</c:v>
                </c:pt>
                <c:pt idx="10">
                  <c:v>145.25851047408364</c:v>
                </c:pt>
                <c:pt idx="11">
                  <c:v>132.39914671088229</c:v>
                </c:pt>
                <c:pt idx="12">
                  <c:v>130.2526176960103</c:v>
                </c:pt>
                <c:pt idx="13">
                  <c:v>132.00569461611215</c:v>
                </c:pt>
                <c:pt idx="14">
                  <c:v>140.79424178213077</c:v>
                </c:pt>
                <c:pt idx="15">
                  <c:v>138.17340971065087</c:v>
                </c:pt>
                <c:pt idx="16">
                  <c:v>135.89217242152341</c:v>
                </c:pt>
                <c:pt idx="17">
                  <c:v>136.07065389793041</c:v>
                </c:pt>
                <c:pt idx="18">
                  <c:v>133.18157415215711</c:v>
                </c:pt>
                <c:pt idx="19">
                  <c:v>133.72155962536934</c:v>
                </c:pt>
                <c:pt idx="20">
                  <c:v>141.16657662083989</c:v>
                </c:pt>
                <c:pt idx="21">
                  <c:v>133.45130308475882</c:v>
                </c:pt>
                <c:pt idx="22">
                  <c:v>133.53024625878368</c:v>
                </c:pt>
                <c:pt idx="23">
                  <c:v>132.08333592988131</c:v>
                </c:pt>
                <c:pt idx="24">
                  <c:v>133.33502160923629</c:v>
                </c:pt>
                <c:pt idx="25">
                  <c:v>130.80766534516627</c:v>
                </c:pt>
                <c:pt idx="26">
                  <c:v>132.59340790330643</c:v>
                </c:pt>
                <c:pt idx="27">
                  <c:v>131.5635897425588</c:v>
                </c:pt>
                <c:pt idx="28">
                  <c:v>133.07721509291943</c:v>
                </c:pt>
                <c:pt idx="29">
                  <c:v>136.11396914915085</c:v>
                </c:pt>
                <c:pt idx="30">
                  <c:v>131.48651569676764</c:v>
                </c:pt>
                <c:pt idx="31">
                  <c:v>128.69408688929502</c:v>
                </c:pt>
                <c:pt idx="32">
                  <c:v>128.14889454795798</c:v>
                </c:pt>
                <c:pt idx="33">
                  <c:v>127.48552045912325</c:v>
                </c:pt>
                <c:pt idx="34">
                  <c:v>131.10197920148025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B7-4FDB-B0B2-84DCFC9B8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9340768"/>
        <c:axId val="1799776784"/>
      </c:lineChart>
      <c:dateAx>
        <c:axId val="1849340768"/>
        <c:scaling>
          <c:orientation val="minMax"/>
        </c:scaling>
        <c:delete val="0"/>
        <c:axPos val="b"/>
        <c:numFmt formatCode="yyyy\-mm\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776784"/>
        <c:crosses val="autoZero"/>
        <c:auto val="1"/>
        <c:lblOffset val="100"/>
        <c:baseTimeUnit val="months"/>
      </c:dateAx>
      <c:valAx>
        <c:axId val="1799776784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3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Sheet2!$Z$13</c:f>
              <c:strCache>
                <c:ptCount val="1"/>
                <c:pt idx="0">
                  <c:v>FTSE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Sheet2!$Y$14:$Y$37</c:f>
              <c:numCache>
                <c:formatCode>yyyy\-mm\-dd</c:formatCode>
                <c:ptCount val="24"/>
                <c:pt idx="0">
                  <c:v>42734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42853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43007</c:v>
                </c:pt>
                <c:pt idx="10">
                  <c:v>43039</c:v>
                </c:pt>
                <c:pt idx="11">
                  <c:v>43069</c:v>
                </c:pt>
                <c:pt idx="12">
                  <c:v>43098</c:v>
                </c:pt>
                <c:pt idx="13">
                  <c:v>43131</c:v>
                </c:pt>
                <c:pt idx="14">
                  <c:v>43159</c:v>
                </c:pt>
                <c:pt idx="15">
                  <c:v>43188</c:v>
                </c:pt>
                <c:pt idx="16">
                  <c:v>43220</c:v>
                </c:pt>
                <c:pt idx="17">
                  <c:v>43251</c:v>
                </c:pt>
                <c:pt idx="18">
                  <c:v>43280</c:v>
                </c:pt>
                <c:pt idx="19">
                  <c:v>43312</c:v>
                </c:pt>
                <c:pt idx="20">
                  <c:v>43343</c:v>
                </c:pt>
                <c:pt idx="21">
                  <c:v>43373</c:v>
                </c:pt>
                <c:pt idx="22">
                  <c:v>43404</c:v>
                </c:pt>
                <c:pt idx="23">
                  <c:v>43434</c:v>
                </c:pt>
              </c:numCache>
            </c:numRef>
          </c:cat>
          <c:val>
            <c:numRef>
              <c:f>Sheet2!$Z$14:$Z$37</c:f>
              <c:numCache>
                <c:formatCode>0</c:formatCode>
                <c:ptCount val="24"/>
                <c:pt idx="0">
                  <c:v>100</c:v>
                </c:pt>
                <c:pt idx="1">
                  <c:v>99.975000912888007</c:v>
                </c:pt>
                <c:pt idx="2">
                  <c:v>101.8642577658681</c:v>
                </c:pt>
                <c:pt idx="3">
                  <c:v>103.50071486153597</c:v>
                </c:pt>
                <c:pt idx="4">
                  <c:v>101.64193442374297</c:v>
                </c:pt>
                <c:pt idx="5">
                  <c:v>105.70555007822749</c:v>
                </c:pt>
                <c:pt idx="6">
                  <c:v>103.23106178706958</c:v>
                </c:pt>
                <c:pt idx="7">
                  <c:v>103.48456376592989</c:v>
                </c:pt>
                <c:pt idx="8">
                  <c:v>103.44088558563872</c:v>
                </c:pt>
                <c:pt idx="9">
                  <c:v>102.84483993562031</c:v>
                </c:pt>
                <c:pt idx="10">
                  <c:v>105.16203060000616</c:v>
                </c:pt>
                <c:pt idx="11">
                  <c:v>103.83834298185738</c:v>
                </c:pt>
                <c:pt idx="12">
                  <c:v>107.05901189001521</c:v>
                </c:pt>
                <c:pt idx="13">
                  <c:v>106.5688612494487</c:v>
                </c:pt>
                <c:pt idx="14">
                  <c:v>102.27786625769278</c:v>
                </c:pt>
                <c:pt idx="15">
                  <c:v>98.939364573765502</c:v>
                </c:pt>
                <c:pt idx="16">
                  <c:v>105.36427040585589</c:v>
                </c:pt>
                <c:pt idx="17">
                  <c:v>107.83594981082143</c:v>
                </c:pt>
                <c:pt idx="18">
                  <c:v>107.25591481209948</c:v>
                </c:pt>
                <c:pt idx="19">
                  <c:v>108.82748663672386</c:v>
                </c:pt>
                <c:pt idx="20">
                  <c:v>104.38382868041327</c:v>
                </c:pt>
                <c:pt idx="21">
                  <c:v>105.47648540924058</c:v>
                </c:pt>
                <c:pt idx="22">
                  <c:v>100.11010833874036</c:v>
                </c:pt>
                <c:pt idx="23">
                  <c:v>98.032936999491511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E-426E-8E10-B28D4FFA0556}"/>
            </c:ext>
          </c:extLst>
        </c:ser>
        <c:ser>
          <c:idx val="1"/>
          <c:order val="1"/>
          <c:tx>
            <c:strRef>
              <c:f>Sheet2!$AA$13</c:f>
              <c:strCache>
                <c:ptCount val="1"/>
                <c:pt idx="0">
                  <c:v>S&amp;P 500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Sheet2!$Y$14:$Y$37</c:f>
              <c:numCache>
                <c:formatCode>yyyy\-mm\-dd</c:formatCode>
                <c:ptCount val="24"/>
                <c:pt idx="0">
                  <c:v>42734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42853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43007</c:v>
                </c:pt>
                <c:pt idx="10">
                  <c:v>43039</c:v>
                </c:pt>
                <c:pt idx="11">
                  <c:v>43069</c:v>
                </c:pt>
                <c:pt idx="12">
                  <c:v>43098</c:v>
                </c:pt>
                <c:pt idx="13">
                  <c:v>43131</c:v>
                </c:pt>
                <c:pt idx="14">
                  <c:v>43159</c:v>
                </c:pt>
                <c:pt idx="15">
                  <c:v>43188</c:v>
                </c:pt>
                <c:pt idx="16">
                  <c:v>43220</c:v>
                </c:pt>
                <c:pt idx="17">
                  <c:v>43251</c:v>
                </c:pt>
                <c:pt idx="18">
                  <c:v>43280</c:v>
                </c:pt>
                <c:pt idx="19">
                  <c:v>43312</c:v>
                </c:pt>
                <c:pt idx="20">
                  <c:v>43343</c:v>
                </c:pt>
                <c:pt idx="21">
                  <c:v>43373</c:v>
                </c:pt>
                <c:pt idx="22">
                  <c:v>43404</c:v>
                </c:pt>
                <c:pt idx="23">
                  <c:v>43434</c:v>
                </c:pt>
              </c:numCache>
            </c:numRef>
          </c:cat>
          <c:val>
            <c:numRef>
              <c:f>Sheet2!$AA$14:$AA$37</c:f>
              <c:numCache>
                <c:formatCode>0</c:formatCode>
                <c:ptCount val="24"/>
                <c:pt idx="0">
                  <c:v>100</c:v>
                </c:pt>
                <c:pt idx="1">
                  <c:v>101.40668486524456</c:v>
                </c:pt>
                <c:pt idx="2">
                  <c:v>105.35687292709599</c:v>
                </c:pt>
                <c:pt idx="3">
                  <c:v>105.28173710464772</c:v>
                </c:pt>
                <c:pt idx="4">
                  <c:v>106.20248437263807</c:v>
                </c:pt>
                <c:pt idx="5">
                  <c:v>107.27572623885185</c:v>
                </c:pt>
                <c:pt idx="6">
                  <c:v>107.57760330064104</c:v>
                </c:pt>
                <c:pt idx="7">
                  <c:v>109.90725838720284</c:v>
                </c:pt>
                <c:pt idx="8">
                  <c:v>109.26215733174462</c:v>
                </c:pt>
                <c:pt idx="9">
                  <c:v>111.59492455296403</c:v>
                </c:pt>
                <c:pt idx="10">
                  <c:v>114.38562015951908</c:v>
                </c:pt>
                <c:pt idx="11">
                  <c:v>116.75262086197233</c:v>
                </c:pt>
                <c:pt idx="12">
                  <c:v>119.48551968202871</c:v>
                </c:pt>
                <c:pt idx="13">
                  <c:v>125.48260316726386</c:v>
                </c:pt>
                <c:pt idx="14">
                  <c:v>122.00812711736302</c:v>
                </c:pt>
                <c:pt idx="15">
                  <c:v>115.81586833002851</c:v>
                </c:pt>
                <c:pt idx="16">
                  <c:v>118.70170633897366</c:v>
                </c:pt>
                <c:pt idx="17">
                  <c:v>121.10694183864913</c:v>
                </c:pt>
                <c:pt idx="18">
                  <c:v>120.76460702631084</c:v>
                </c:pt>
                <c:pt idx="19">
                  <c:v>125.209624498724</c:v>
                </c:pt>
                <c:pt idx="20">
                  <c:v>128.99887073970993</c:v>
                </c:pt>
                <c:pt idx="21">
                  <c:v>129.55283070876644</c:v>
                </c:pt>
                <c:pt idx="22">
                  <c:v>120.56142909223476</c:v>
                </c:pt>
                <c:pt idx="23">
                  <c:v>122.71413709397757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E-426E-8E10-B28D4FFA0556}"/>
            </c:ext>
          </c:extLst>
        </c:ser>
        <c:ser>
          <c:idx val="3"/>
          <c:order val="3"/>
          <c:tx>
            <c:strRef>
              <c:f>Sheet2!$AC$13</c:f>
              <c:strCache>
                <c:ptCount val="1"/>
                <c:pt idx="0">
                  <c:v>Gold (£)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Sheet2!$Y$14:$Y$37</c:f>
              <c:numCache>
                <c:formatCode>yyyy\-mm\-dd</c:formatCode>
                <c:ptCount val="24"/>
                <c:pt idx="0">
                  <c:v>42734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42853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43007</c:v>
                </c:pt>
                <c:pt idx="10">
                  <c:v>43039</c:v>
                </c:pt>
                <c:pt idx="11">
                  <c:v>43069</c:v>
                </c:pt>
                <c:pt idx="12">
                  <c:v>43098</c:v>
                </c:pt>
                <c:pt idx="13">
                  <c:v>43131</c:v>
                </c:pt>
                <c:pt idx="14">
                  <c:v>43159</c:v>
                </c:pt>
                <c:pt idx="15">
                  <c:v>43188</c:v>
                </c:pt>
                <c:pt idx="16">
                  <c:v>43220</c:v>
                </c:pt>
                <c:pt idx="17">
                  <c:v>43251</c:v>
                </c:pt>
                <c:pt idx="18">
                  <c:v>43280</c:v>
                </c:pt>
                <c:pt idx="19">
                  <c:v>43312</c:v>
                </c:pt>
                <c:pt idx="20">
                  <c:v>43343</c:v>
                </c:pt>
                <c:pt idx="21">
                  <c:v>43373</c:v>
                </c:pt>
                <c:pt idx="22">
                  <c:v>43404</c:v>
                </c:pt>
                <c:pt idx="23">
                  <c:v>43434</c:v>
                </c:pt>
              </c:numCache>
            </c:numRef>
          </c:cat>
          <c:val>
            <c:numRef>
              <c:f>Sheet2!$AC$14:$AC$37</c:f>
              <c:numCache>
                <c:formatCode>0</c:formatCode>
                <c:ptCount val="24"/>
                <c:pt idx="0">
                  <c:v>100</c:v>
                </c:pt>
                <c:pt idx="1">
                  <c:v>101.34590532698027</c:v>
                </c:pt>
                <c:pt idx="2">
                  <c:v>108.09321476419231</c:v>
                </c:pt>
                <c:pt idx="3">
                  <c:v>106.08110006136421</c:v>
                </c:pt>
                <c:pt idx="4">
                  <c:v>104.32970547945146</c:v>
                </c:pt>
                <c:pt idx="5">
                  <c:v>104.46673264985625</c:v>
                </c:pt>
                <c:pt idx="6">
                  <c:v>102.24867377558782</c:v>
                </c:pt>
                <c:pt idx="7">
                  <c:v>102.66324162287091</c:v>
                </c:pt>
                <c:pt idx="8">
                  <c:v>108.37907069960093</c:v>
                </c:pt>
                <c:pt idx="9">
                  <c:v>102.45575516663611</c:v>
                </c:pt>
                <c:pt idx="10">
                  <c:v>102.51636291135654</c:v>
                </c:pt>
                <c:pt idx="11">
                  <c:v>101.40551358295438</c:v>
                </c:pt>
                <c:pt idx="12">
                  <c:v>102.36648135580654</c:v>
                </c:pt>
                <c:pt idx="13">
                  <c:v>100.42613166550819</c:v>
                </c:pt>
                <c:pt idx="14">
                  <c:v>101.79711567314465</c:v>
                </c:pt>
                <c:pt idx="15">
                  <c:v>101.00648422253452</c:v>
                </c:pt>
                <c:pt idx="16">
                  <c:v>102.16855326739103</c:v>
                </c:pt>
                <c:pt idx="17">
                  <c:v>104.49998745270526</c:v>
                </c:pt>
                <c:pt idx="18">
                  <c:v>100.94731148024765</c:v>
                </c:pt>
                <c:pt idx="19">
                  <c:v>98.80345528997151</c:v>
                </c:pt>
                <c:pt idx="20">
                  <c:v>98.384889927539078</c:v>
                </c:pt>
                <c:pt idx="21">
                  <c:v>97.875591841582036</c:v>
                </c:pt>
                <c:pt idx="22">
                  <c:v>100.65208785857361</c:v>
                </c:pt>
                <c:pt idx="23">
                  <c:v>102.83504704863552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9E-426E-8E10-B28D4FFA0556}"/>
            </c:ext>
          </c:extLst>
        </c:ser>
        <c:ser>
          <c:idx val="5"/>
          <c:order val="5"/>
          <c:tx>
            <c:strRef>
              <c:f>Sheet2!$AE$13</c:f>
              <c:strCache>
                <c:ptCount val="1"/>
                <c:pt idx="0">
                  <c:v>LX100</c:v>
                </c:pt>
              </c:strCache>
            </c:strRef>
          </c:tx>
          <c:spPr>
            <a:ln w="28575" cap="rnd">
              <a:solidFill>
                <a:srgbClr val="870032"/>
              </a:solidFill>
              <a:round/>
            </a:ln>
            <a:effectLst/>
          </c:spPr>
          <c:marker>
            <c:symbol val="none"/>
          </c:marker>
          <c:cat>
            <c:numRef>
              <c:f>Sheet2!$Y$14:$Y$37</c:f>
              <c:numCache>
                <c:formatCode>yyyy\-mm\-dd</c:formatCode>
                <c:ptCount val="24"/>
                <c:pt idx="0">
                  <c:v>42734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42853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43007</c:v>
                </c:pt>
                <c:pt idx="10">
                  <c:v>43039</c:v>
                </c:pt>
                <c:pt idx="11">
                  <c:v>43069</c:v>
                </c:pt>
                <c:pt idx="12">
                  <c:v>43098</c:v>
                </c:pt>
                <c:pt idx="13">
                  <c:v>43131</c:v>
                </c:pt>
                <c:pt idx="14">
                  <c:v>43159</c:v>
                </c:pt>
                <c:pt idx="15">
                  <c:v>43188</c:v>
                </c:pt>
                <c:pt idx="16">
                  <c:v>43220</c:v>
                </c:pt>
                <c:pt idx="17">
                  <c:v>43251</c:v>
                </c:pt>
                <c:pt idx="18">
                  <c:v>43280</c:v>
                </c:pt>
                <c:pt idx="19">
                  <c:v>43312</c:v>
                </c:pt>
                <c:pt idx="20">
                  <c:v>43343</c:v>
                </c:pt>
                <c:pt idx="21">
                  <c:v>43373</c:v>
                </c:pt>
                <c:pt idx="22">
                  <c:v>43404</c:v>
                </c:pt>
                <c:pt idx="23">
                  <c:v>43434</c:v>
                </c:pt>
              </c:numCache>
            </c:numRef>
          </c:cat>
          <c:val>
            <c:numRef>
              <c:f>Sheet2!$AE$14:$AE$37</c:f>
              <c:numCache>
                <c:formatCode>0</c:formatCode>
                <c:ptCount val="24"/>
                <c:pt idx="0">
                  <c:v>100</c:v>
                </c:pt>
                <c:pt idx="1">
                  <c:v>101.26024796231532</c:v>
                </c:pt>
                <c:pt idx="2">
                  <c:v>101.65709969239819</c:v>
                </c:pt>
                <c:pt idx="3">
                  <c:v>102.34319935286432</c:v>
                </c:pt>
                <c:pt idx="4">
                  <c:v>101.79958864568249</c:v>
                </c:pt>
                <c:pt idx="5">
                  <c:v>102.22212294219382</c:v>
                </c:pt>
                <c:pt idx="6">
                  <c:v>103.28490476919039</c:v>
                </c:pt>
                <c:pt idx="7">
                  <c:v>103.32543524243593</c:v>
                </c:pt>
                <c:pt idx="8">
                  <c:v>103.81293244905893</c:v>
                </c:pt>
                <c:pt idx="9">
                  <c:v>103.59768549675582</c:v>
                </c:pt>
                <c:pt idx="10">
                  <c:v>103.90037652343206</c:v>
                </c:pt>
                <c:pt idx="11">
                  <c:v>105.25549541816011</c:v>
                </c:pt>
                <c:pt idx="12">
                  <c:v>105.16633487817872</c:v>
                </c:pt>
                <c:pt idx="13">
                  <c:v>105.09204941642091</c:v>
                </c:pt>
                <c:pt idx="14">
                  <c:v>104.98701615088906</c:v>
                </c:pt>
                <c:pt idx="15">
                  <c:v>104.49230564226558</c:v>
                </c:pt>
                <c:pt idx="16">
                  <c:v>104.81853930434997</c:v>
                </c:pt>
                <c:pt idx="17">
                  <c:v>105.29248400135047</c:v>
                </c:pt>
                <c:pt idx="18">
                  <c:v>106.48670318469897</c:v>
                </c:pt>
                <c:pt idx="19">
                  <c:v>105.76299545185115</c:v>
                </c:pt>
                <c:pt idx="20">
                  <c:v>106.27234737510695</c:v>
                </c:pt>
                <c:pt idx="21">
                  <c:v>106.36226354039873</c:v>
                </c:pt>
                <c:pt idx="22">
                  <c:v>105.58535657192974</c:v>
                </c:pt>
                <c:pt idx="23">
                  <c:v>105.39365225503479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9E-426E-8E10-B28D4FFA0556}"/>
            </c:ext>
          </c:extLst>
        </c:ser>
        <c:ser>
          <c:idx val="6"/>
          <c:order val="6"/>
          <c:tx>
            <c:strRef>
              <c:f>Sheet2!$AF$13</c:f>
              <c:strCache>
                <c:ptCount val="1"/>
                <c:pt idx="0">
                  <c:v>LX1000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Sheet2!$Y$14:$Y$37</c:f>
              <c:numCache>
                <c:formatCode>yyyy\-mm\-dd</c:formatCode>
                <c:ptCount val="24"/>
                <c:pt idx="0">
                  <c:v>42734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42853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43007</c:v>
                </c:pt>
                <c:pt idx="10">
                  <c:v>43039</c:v>
                </c:pt>
                <c:pt idx="11">
                  <c:v>43069</c:v>
                </c:pt>
                <c:pt idx="12">
                  <c:v>43098</c:v>
                </c:pt>
                <c:pt idx="13">
                  <c:v>43131</c:v>
                </c:pt>
                <c:pt idx="14">
                  <c:v>43159</c:v>
                </c:pt>
                <c:pt idx="15">
                  <c:v>43188</c:v>
                </c:pt>
                <c:pt idx="16">
                  <c:v>43220</c:v>
                </c:pt>
                <c:pt idx="17">
                  <c:v>43251</c:v>
                </c:pt>
                <c:pt idx="18">
                  <c:v>43280</c:v>
                </c:pt>
                <c:pt idx="19">
                  <c:v>43312</c:v>
                </c:pt>
                <c:pt idx="20">
                  <c:v>43343</c:v>
                </c:pt>
                <c:pt idx="21">
                  <c:v>43373</c:v>
                </c:pt>
                <c:pt idx="22">
                  <c:v>43404</c:v>
                </c:pt>
                <c:pt idx="23">
                  <c:v>43434</c:v>
                </c:pt>
              </c:numCache>
            </c:numRef>
          </c:cat>
          <c:val>
            <c:numRef>
              <c:f>Sheet2!$AF$14:$AF$37</c:f>
              <c:numCache>
                <c:formatCode>0</c:formatCode>
                <c:ptCount val="24"/>
                <c:pt idx="0">
                  <c:v>100</c:v>
                </c:pt>
                <c:pt idx="1">
                  <c:v>100.48176385592664</c:v>
                </c:pt>
                <c:pt idx="2">
                  <c:v>101.11797629640529</c:v>
                </c:pt>
                <c:pt idx="3">
                  <c:v>102.29271529375484</c:v>
                </c:pt>
                <c:pt idx="4">
                  <c:v>102.34029446175967</c:v>
                </c:pt>
                <c:pt idx="5">
                  <c:v>103.59428413893738</c:v>
                </c:pt>
                <c:pt idx="6">
                  <c:v>104.70101543534322</c:v>
                </c:pt>
                <c:pt idx="7">
                  <c:v>105.678439579694</c:v>
                </c:pt>
                <c:pt idx="8">
                  <c:v>107.28610215242217</c:v>
                </c:pt>
                <c:pt idx="9">
                  <c:v>107.13933593880736</c:v>
                </c:pt>
                <c:pt idx="10">
                  <c:v>108.2309282622852</c:v>
                </c:pt>
                <c:pt idx="11">
                  <c:v>111.25587772121376</c:v>
                </c:pt>
                <c:pt idx="12">
                  <c:v>110.18979259789282</c:v>
                </c:pt>
                <c:pt idx="13">
                  <c:v>110.40525617502628</c:v>
                </c:pt>
                <c:pt idx="14">
                  <c:v>111.65837552385248</c:v>
                </c:pt>
                <c:pt idx="15">
                  <c:v>111.54895099100648</c:v>
                </c:pt>
                <c:pt idx="16">
                  <c:v>112.42436452855077</c:v>
                </c:pt>
                <c:pt idx="17">
                  <c:v>113.66018098386579</c:v>
                </c:pt>
                <c:pt idx="18">
                  <c:v>115.28152519866507</c:v>
                </c:pt>
                <c:pt idx="19">
                  <c:v>116.09721542168728</c:v>
                </c:pt>
                <c:pt idx="20">
                  <c:v>116.99010287302572</c:v>
                </c:pt>
                <c:pt idx="21">
                  <c:v>120.24489169545663</c:v>
                </c:pt>
                <c:pt idx="22">
                  <c:v>119.46436228668698</c:v>
                </c:pt>
                <c:pt idx="23">
                  <c:v>121.4757265323626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9E-426E-8E10-B28D4FFA0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125984"/>
        <c:axId val="121245987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Sheet2!$AB$13</c15:sqref>
                        </c15:formulaRef>
                      </c:ext>
                    </c:extLst>
                    <c:strCache>
                      <c:ptCount val="1"/>
                      <c:pt idx="0">
                        <c:v>Copper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Sheet2!$Y$14:$Y$37</c15:sqref>
                        </c15:formulaRef>
                      </c:ext>
                    </c:extLst>
                    <c:numCache>
                      <c:formatCode>yyyy\-mm\-dd</c:formatCode>
                      <c:ptCount val="24"/>
                      <c:pt idx="0">
                        <c:v>42734</c:v>
                      </c:pt>
                      <c:pt idx="1">
                        <c:v>42766</c:v>
                      </c:pt>
                      <c:pt idx="2">
                        <c:v>42794</c:v>
                      </c:pt>
                      <c:pt idx="3">
                        <c:v>42825</c:v>
                      </c:pt>
                      <c:pt idx="4">
                        <c:v>42853</c:v>
                      </c:pt>
                      <c:pt idx="5">
                        <c:v>42886</c:v>
                      </c:pt>
                      <c:pt idx="6">
                        <c:v>42916</c:v>
                      </c:pt>
                      <c:pt idx="7">
                        <c:v>42947</c:v>
                      </c:pt>
                      <c:pt idx="8">
                        <c:v>42978</c:v>
                      </c:pt>
                      <c:pt idx="9">
                        <c:v>43007</c:v>
                      </c:pt>
                      <c:pt idx="10">
                        <c:v>43039</c:v>
                      </c:pt>
                      <c:pt idx="11">
                        <c:v>43069</c:v>
                      </c:pt>
                      <c:pt idx="12">
                        <c:v>43098</c:v>
                      </c:pt>
                      <c:pt idx="13">
                        <c:v>43131</c:v>
                      </c:pt>
                      <c:pt idx="14">
                        <c:v>43159</c:v>
                      </c:pt>
                      <c:pt idx="15">
                        <c:v>43188</c:v>
                      </c:pt>
                      <c:pt idx="16">
                        <c:v>43220</c:v>
                      </c:pt>
                      <c:pt idx="17">
                        <c:v>43251</c:v>
                      </c:pt>
                      <c:pt idx="18">
                        <c:v>43280</c:v>
                      </c:pt>
                      <c:pt idx="19">
                        <c:v>43312</c:v>
                      </c:pt>
                      <c:pt idx="20">
                        <c:v>43343</c:v>
                      </c:pt>
                      <c:pt idx="21">
                        <c:v>43373</c:v>
                      </c:pt>
                      <c:pt idx="22">
                        <c:v>43404</c:v>
                      </c:pt>
                      <c:pt idx="23">
                        <c:v>43434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Sheet2!$AB$14:$AB$37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100</c:v>
                      </c:pt>
                      <c:pt idx="1">
                        <c:v>106.79709560306574</c:v>
                      </c:pt>
                      <c:pt idx="2">
                        <c:v>108.41064945542557</c:v>
                      </c:pt>
                      <c:pt idx="3">
                        <c:v>107.50302541347317</c:v>
                      </c:pt>
                      <c:pt idx="4">
                        <c:v>104.07422347720855</c:v>
                      </c:pt>
                      <c:pt idx="5">
                        <c:v>103.30778539733762</c:v>
                      </c:pt>
                      <c:pt idx="6">
                        <c:v>108.22912464703508</c:v>
                      </c:pt>
                      <c:pt idx="7">
                        <c:v>115.79265832997174</c:v>
                      </c:pt>
                      <c:pt idx="8">
                        <c:v>123.61839451391688</c:v>
                      </c:pt>
                      <c:pt idx="9">
                        <c:v>119.50383219039934</c:v>
                      </c:pt>
                      <c:pt idx="10">
                        <c:v>125.1311012505042</c:v>
                      </c:pt>
                      <c:pt idx="11">
                        <c:v>122.63009277934648</c:v>
                      </c:pt>
                      <c:pt idx="12">
                        <c:v>132.55344897135939</c:v>
                      </c:pt>
                      <c:pt idx="13">
                        <c:v>128.15651472367887</c:v>
                      </c:pt>
                      <c:pt idx="14">
                        <c:v>127.36990722065346</c:v>
                      </c:pt>
                      <c:pt idx="15">
                        <c:v>120.77450584913268</c:v>
                      </c:pt>
                      <c:pt idx="16">
                        <c:v>122.87212585720043</c:v>
                      </c:pt>
                      <c:pt idx="17">
                        <c:v>123.41670028237186</c:v>
                      </c:pt>
                      <c:pt idx="18">
                        <c:v>119.14078257361835</c:v>
                      </c:pt>
                      <c:pt idx="19">
                        <c:v>112.10165389269862</c:v>
                      </c:pt>
                      <c:pt idx="20">
                        <c:v>108.53166599435252</c:v>
                      </c:pt>
                      <c:pt idx="21">
                        <c:v>112.42436466317058</c:v>
                      </c:pt>
                      <c:pt idx="22">
                        <c:v>111.65792658329966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D9E-426E-8E10-B28D4FFA055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Sheet2!$AD$13</c15:sqref>
                        </c15:formulaRef>
                      </c:ext>
                    </c:extLst>
                    <c:strCache>
                      <c:ptCount val="1"/>
                      <c:pt idx="0">
                        <c:v>FW50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Sheet2!$Y$14:$Y$37</c15:sqref>
                        </c15:formulaRef>
                      </c:ext>
                    </c:extLst>
                    <c:numCache>
                      <c:formatCode>yyyy\-mm\-dd</c:formatCode>
                      <c:ptCount val="24"/>
                      <c:pt idx="0">
                        <c:v>42734</c:v>
                      </c:pt>
                      <c:pt idx="1">
                        <c:v>42766</c:v>
                      </c:pt>
                      <c:pt idx="2">
                        <c:v>42794</c:v>
                      </c:pt>
                      <c:pt idx="3">
                        <c:v>42825</c:v>
                      </c:pt>
                      <c:pt idx="4">
                        <c:v>42853</c:v>
                      </c:pt>
                      <c:pt idx="5">
                        <c:v>42886</c:v>
                      </c:pt>
                      <c:pt idx="6">
                        <c:v>42916</c:v>
                      </c:pt>
                      <c:pt idx="7">
                        <c:v>42947</c:v>
                      </c:pt>
                      <c:pt idx="8">
                        <c:v>42978</c:v>
                      </c:pt>
                      <c:pt idx="9">
                        <c:v>43007</c:v>
                      </c:pt>
                      <c:pt idx="10">
                        <c:v>43039</c:v>
                      </c:pt>
                      <c:pt idx="11">
                        <c:v>43069</c:v>
                      </c:pt>
                      <c:pt idx="12">
                        <c:v>43098</c:v>
                      </c:pt>
                      <c:pt idx="13">
                        <c:v>43131</c:v>
                      </c:pt>
                      <c:pt idx="14">
                        <c:v>43159</c:v>
                      </c:pt>
                      <c:pt idx="15">
                        <c:v>43188</c:v>
                      </c:pt>
                      <c:pt idx="16">
                        <c:v>43220</c:v>
                      </c:pt>
                      <c:pt idx="17">
                        <c:v>43251</c:v>
                      </c:pt>
                      <c:pt idx="18">
                        <c:v>43280</c:v>
                      </c:pt>
                      <c:pt idx="19">
                        <c:v>43312</c:v>
                      </c:pt>
                      <c:pt idx="20">
                        <c:v>43343</c:v>
                      </c:pt>
                      <c:pt idx="21">
                        <c:v>43373</c:v>
                      </c:pt>
                      <c:pt idx="22">
                        <c:v>43404</c:v>
                      </c:pt>
                      <c:pt idx="23">
                        <c:v>43434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Sheet2!$AD$14:$AD$37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100</c:v>
                      </c:pt>
                      <c:pt idx="1">
                        <c:v>100.98328416912487</c:v>
                      </c:pt>
                      <c:pt idx="2">
                        <c:v>101.12928696999491</c:v>
                      </c:pt>
                      <c:pt idx="3">
                        <c:v>102.30922797294477</c:v>
                      </c:pt>
                      <c:pt idx="4">
                        <c:v>101.72223712046718</c:v>
                      </c:pt>
                      <c:pt idx="5">
                        <c:v>102.70254164059472</c:v>
                      </c:pt>
                      <c:pt idx="6">
                        <c:v>102.98560829534279</c:v>
                      </c:pt>
                      <c:pt idx="7">
                        <c:v>103.06903846726856</c:v>
                      </c:pt>
                      <c:pt idx="8">
                        <c:v>104.43669735705133</c:v>
                      </c:pt>
                      <c:pt idx="9">
                        <c:v>104.1804475432794</c:v>
                      </c:pt>
                      <c:pt idx="10">
                        <c:v>104.51714787997975</c:v>
                      </c:pt>
                      <c:pt idx="11">
                        <c:v>105.45871696314175</c:v>
                      </c:pt>
                      <c:pt idx="12">
                        <c:v>105.34251065224518</c:v>
                      </c:pt>
                      <c:pt idx="13">
                        <c:v>105.65835344596408</c:v>
                      </c:pt>
                      <c:pt idx="14">
                        <c:v>105.54214713506748</c:v>
                      </c:pt>
                      <c:pt idx="15">
                        <c:v>104.88364470665356</c:v>
                      </c:pt>
                      <c:pt idx="16">
                        <c:v>105.27397872530615</c:v>
                      </c:pt>
                      <c:pt idx="17">
                        <c:v>105.61663836000118</c:v>
                      </c:pt>
                      <c:pt idx="18">
                        <c:v>106.68037305205446</c:v>
                      </c:pt>
                      <c:pt idx="19">
                        <c:v>106.68335270105183</c:v>
                      </c:pt>
                      <c:pt idx="20">
                        <c:v>107.29418074550819</c:v>
                      </c:pt>
                      <c:pt idx="21">
                        <c:v>107.1034832096779</c:v>
                      </c:pt>
                      <c:pt idx="22">
                        <c:v>105.94439974970949</c:v>
                      </c:pt>
                      <c:pt idx="23">
                        <c:v>104.8240517267066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D9E-426E-8E10-B28D4FFA0556}"/>
                  </c:ext>
                </c:extLst>
              </c15:ser>
            </c15:filteredLineSeries>
          </c:ext>
        </c:extLst>
      </c:lineChart>
      <c:dateAx>
        <c:axId val="18471259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2459872"/>
        <c:crosses val="autoZero"/>
        <c:auto val="1"/>
        <c:lblOffset val="100"/>
        <c:baseTimeUnit val="months"/>
      </c:dateAx>
      <c:valAx>
        <c:axId val="1212459872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47125984"/>
        <c:crosses val="autoZero"/>
        <c:crossBetween val="between"/>
      </c:valAx>
      <c:spPr>
        <a:blipFill dpi="0" rotWithShape="1">
          <a:blip xmlns:r="http://schemas.openxmlformats.org/officeDocument/2006/relationships" r:embed="rId3">
            <a:alphaModFix amt="19000"/>
          </a:blip>
          <a:srcRect/>
          <a:stretch>
            <a:fillRect l="10000" t="30000" r="10000" b="30000"/>
          </a:stretch>
        </a:blip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09907307090405E-2"/>
          <c:y val="4.817045961624275E-2"/>
          <c:w val="0.88610178162995068"/>
          <c:h val="0.78781012940651496"/>
        </c:manualLayout>
      </c:layout>
      <c:lineChart>
        <c:grouping val="standard"/>
        <c:varyColors val="0"/>
        <c:ser>
          <c:idx val="0"/>
          <c:order val="0"/>
          <c:tx>
            <c:strRef>
              <c:f>Sheet2!$BJ$20</c:f>
              <c:strCache>
                <c:ptCount val="1"/>
                <c:pt idx="0">
                  <c:v>FTSE 100</c:v>
                </c:pt>
              </c:strCache>
            </c:strRef>
          </c:tx>
          <c:spPr>
            <a:ln w="25400" cap="rnd">
              <a:solidFill>
                <a:srgbClr val="CDCDD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Sheet2!$BI$21:$BI$32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Sheet2!$BJ$21:$BJ$32</c:f>
              <c:numCache>
                <c:formatCode>General</c:formatCode>
                <c:ptCount val="12"/>
                <c:pt idx="0">
                  <c:v>100</c:v>
                </c:pt>
                <c:pt idx="1">
                  <c:v>99.54216778960182</c:v>
                </c:pt>
                <c:pt idx="2">
                  <c:v>95.534102596394007</c:v>
                </c:pt>
                <c:pt idx="3">
                  <c:v>92.415727389123262</c:v>
                </c:pt>
                <c:pt idx="4">
                  <c:v>98.417002497743624</c:v>
                </c:pt>
                <c:pt idx="5">
                  <c:v>100.72570996788613</c:v>
                </c:pt>
                <c:pt idx="6">
                  <c:v>100.18391998824589</c:v>
                </c:pt>
                <c:pt idx="7">
                  <c:v>101.65186910983773</c:v>
                </c:pt>
                <c:pt idx="8">
                  <c:v>97.501206892932828</c:v>
                </c:pt>
                <c:pt idx="9">
                  <c:v>98.521818525281745</c:v>
                </c:pt>
                <c:pt idx="10">
                  <c:v>93.509277333501217</c:v>
                </c:pt>
                <c:pt idx="11">
                  <c:v>91.569065759922722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A-46ED-A713-C8B20EF5BC25}"/>
            </c:ext>
          </c:extLst>
        </c:ser>
        <c:ser>
          <c:idx val="1"/>
          <c:order val="1"/>
          <c:tx>
            <c:strRef>
              <c:f>Sheet2!$BK$20</c:f>
              <c:strCache>
                <c:ptCount val="1"/>
                <c:pt idx="0">
                  <c:v>S&amp;P 500</c:v>
                </c:pt>
              </c:strCache>
            </c:strRef>
          </c:tx>
          <c:spPr>
            <a:ln w="25400" cap="rnd">
              <a:solidFill>
                <a:srgbClr val="EED1C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Sheet2!$BI$21:$BI$32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Sheet2!$BK$21:$BK$32</c:f>
              <c:numCache>
                <c:formatCode>General</c:formatCode>
                <c:ptCount val="12"/>
                <c:pt idx="0">
                  <c:v>100</c:v>
                </c:pt>
                <c:pt idx="1">
                  <c:v>105.01908808799125</c:v>
                </c:pt>
                <c:pt idx="2">
                  <c:v>102.11122439107885</c:v>
                </c:pt>
                <c:pt idx="3">
                  <c:v>96.928789897080605</c:v>
                </c:pt>
                <c:pt idx="4">
                  <c:v>99.344009763575613</c:v>
                </c:pt>
                <c:pt idx="5">
                  <c:v>101.35700305855914</c:v>
                </c:pt>
                <c:pt idx="6">
                  <c:v>101.07049569494779</c:v>
                </c:pt>
                <c:pt idx="7">
                  <c:v>104.79062637207259</c:v>
                </c:pt>
                <c:pt idx="8">
                  <c:v>107.96192800851337</c:v>
                </c:pt>
                <c:pt idx="9">
                  <c:v>108.42554901508444</c:v>
                </c:pt>
                <c:pt idx="10">
                  <c:v>100.90045171420705</c:v>
                </c:pt>
                <c:pt idx="11">
                  <c:v>102.70209931759157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A-46ED-A713-C8B20EF5BC25}"/>
            </c:ext>
          </c:extLst>
        </c:ser>
        <c:ser>
          <c:idx val="3"/>
          <c:order val="2"/>
          <c:tx>
            <c:strRef>
              <c:f>Sheet2!$BO$20</c:f>
              <c:strCache>
                <c:ptCount val="1"/>
                <c:pt idx="0">
                  <c:v>Fine Wine100</c:v>
                </c:pt>
              </c:strCache>
            </c:strRef>
          </c:tx>
          <c:spPr>
            <a:ln w="29845" cap="rnd">
              <a:solidFill>
                <a:srgbClr val="870032"/>
              </a:solidFill>
              <a:round/>
            </a:ln>
            <a:effectLst/>
          </c:spPr>
          <c:marker>
            <c:symbol val="none"/>
          </c:marker>
          <c:cat>
            <c:numRef>
              <c:f>Sheet2!$BI$21:$BI$32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Sheet2!$BO$21:$BO$32</c:f>
              <c:numCache>
                <c:formatCode>General</c:formatCode>
                <c:ptCount val="12"/>
                <c:pt idx="0">
                  <c:v>100</c:v>
                </c:pt>
                <c:pt idx="1">
                  <c:v>99.929363838871197</c:v>
                </c:pt>
                <c:pt idx="2">
                  <c:v>99.829490371136956</c:v>
                </c:pt>
                <c:pt idx="3">
                  <c:v>99.359082698190534</c:v>
                </c:pt>
                <c:pt idx="4">
                  <c:v>99.669290011645259</c:v>
                </c:pt>
                <c:pt idx="5">
                  <c:v>100.11995200110178</c:v>
                </c:pt>
                <c:pt idx="6">
                  <c:v>101.25550472786728</c:v>
                </c:pt>
                <c:pt idx="7">
                  <c:v>100.56734940355544</c:v>
                </c:pt>
                <c:pt idx="8">
                  <c:v>101.05167922625566</c:v>
                </c:pt>
                <c:pt idx="9">
                  <c:v>101.13717822685879</c:v>
                </c:pt>
                <c:pt idx="10">
                  <c:v>100.39843709894087</c:v>
                </c:pt>
                <c:pt idx="11">
                  <c:v>100.21615032711698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5A-46ED-A713-C8B20EF5BC25}"/>
            </c:ext>
          </c:extLst>
        </c:ser>
        <c:ser>
          <c:idx val="4"/>
          <c:order val="3"/>
          <c:tx>
            <c:strRef>
              <c:f>Sheet2!$BP$20</c:f>
              <c:strCache>
                <c:ptCount val="1"/>
                <c:pt idx="0">
                  <c:v>Fine Wine 1000</c:v>
                </c:pt>
              </c:strCache>
            </c:strRef>
          </c:tx>
          <c:spPr>
            <a:ln w="29845" cap="rnd">
              <a:solidFill>
                <a:srgbClr val="0064C8"/>
              </a:solidFill>
              <a:round/>
            </a:ln>
            <a:effectLst/>
          </c:spPr>
          <c:marker>
            <c:symbol val="none"/>
          </c:marker>
          <c:cat>
            <c:numRef>
              <c:f>Sheet2!$BI$21:$BI$32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Sheet2!$BP$21:$BP$32</c:f>
              <c:numCache>
                <c:formatCode>General</c:formatCode>
                <c:ptCount val="12"/>
                <c:pt idx="0">
                  <c:v>100</c:v>
                </c:pt>
                <c:pt idx="1">
                  <c:v>100.19553859940524</c:v>
                </c:pt>
                <c:pt idx="2">
                  <c:v>101.33277583280227</c:v>
                </c:pt>
                <c:pt idx="3">
                  <c:v>101.23347032521744</c:v>
                </c:pt>
                <c:pt idx="4">
                  <c:v>102.02793006318869</c:v>
                </c:pt>
                <c:pt idx="5">
                  <c:v>103.14946448682154</c:v>
                </c:pt>
                <c:pt idx="6">
                  <c:v>104.62087502002396</c:v>
                </c:pt>
                <c:pt idx="7">
                  <c:v>105.36113435239139</c:v>
                </c:pt>
                <c:pt idx="8">
                  <c:v>106.17145210532226</c:v>
                </c:pt>
                <c:pt idx="9">
                  <c:v>109.12525458166266</c:v>
                </c:pt>
                <c:pt idx="10">
                  <c:v>108.41690456995335</c:v>
                </c:pt>
                <c:pt idx="11">
                  <c:v>110.24226806166581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5A-46ED-A713-C8B20EF5BC25}"/>
            </c:ext>
          </c:extLst>
        </c:ser>
        <c:ser>
          <c:idx val="5"/>
          <c:order val="4"/>
          <c:tx>
            <c:strRef>
              <c:f>Sheet2!$BL$20</c:f>
              <c:strCache>
                <c:ptCount val="1"/>
                <c:pt idx="0">
                  <c:v>DAX</c:v>
                </c:pt>
              </c:strCache>
            </c:strRef>
          </c:tx>
          <c:spPr>
            <a:ln w="25400" cap="rnd">
              <a:solidFill>
                <a:srgbClr val="C5E0B2"/>
              </a:solidFill>
              <a:round/>
            </a:ln>
            <a:effectLst/>
          </c:spPr>
          <c:marker>
            <c:symbol val="none"/>
          </c:marker>
          <c:cat>
            <c:numRef>
              <c:f>Sheet2!$BI$21:$BI$32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Sheet2!$BL$21:$BL$32</c:f>
              <c:numCache>
                <c:formatCode>General</c:formatCode>
                <c:ptCount val="12"/>
                <c:pt idx="0">
                  <c:v>100</c:v>
                </c:pt>
                <c:pt idx="1">
                  <c:v>102.09784796408113</c:v>
                </c:pt>
                <c:pt idx="2">
                  <c:v>96.268772255767146</c:v>
                </c:pt>
                <c:pt idx="3">
                  <c:v>93.64452701656603</c:v>
                </c:pt>
                <c:pt idx="4">
                  <c:v>97.631212261960044</c:v>
                </c:pt>
                <c:pt idx="5">
                  <c:v>97.577024307168287</c:v>
                </c:pt>
                <c:pt idx="6">
                  <c:v>95.262424523920103</c:v>
                </c:pt>
                <c:pt idx="7">
                  <c:v>99.132992723331768</c:v>
                </c:pt>
                <c:pt idx="8">
                  <c:v>95.711410435051846</c:v>
                </c:pt>
                <c:pt idx="9">
                  <c:v>94.805697476389511</c:v>
                </c:pt>
                <c:pt idx="10">
                  <c:v>88.620529493729663</c:v>
                </c:pt>
                <c:pt idx="11">
                  <c:v>87.141972441554401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2-4171-83A0-0512EC5D3841}"/>
            </c:ext>
          </c:extLst>
        </c:ser>
        <c:ser>
          <c:idx val="6"/>
          <c:order val="5"/>
          <c:tx>
            <c:strRef>
              <c:f>Sheet2!$BM$20</c:f>
              <c:strCache>
                <c:ptCount val="1"/>
                <c:pt idx="0">
                  <c:v>Hang Seng</c:v>
                </c:pt>
              </c:strCache>
            </c:strRef>
          </c:tx>
          <c:spPr>
            <a:ln w="25400" cap="rnd">
              <a:solidFill>
                <a:srgbClr val="E6D5F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Sheet2!$BI$21:$BI$32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Sheet2!$BM$21:$BM$32</c:f>
              <c:numCache>
                <c:formatCode>General</c:formatCode>
                <c:ptCount val="12"/>
                <c:pt idx="0">
                  <c:v>100</c:v>
                </c:pt>
                <c:pt idx="1">
                  <c:v>109.44550285771584</c:v>
                </c:pt>
                <c:pt idx="2">
                  <c:v>102.75410274407568</c:v>
                </c:pt>
                <c:pt idx="3">
                  <c:v>100.58157023964705</c:v>
                </c:pt>
                <c:pt idx="4">
                  <c:v>102.97135599451853</c:v>
                </c:pt>
                <c:pt idx="5">
                  <c:v>101.21661820248003</c:v>
                </c:pt>
                <c:pt idx="6">
                  <c:v>96.777967178047405</c:v>
                </c:pt>
                <c:pt idx="7">
                  <c:v>95.507871252381435</c:v>
                </c:pt>
                <c:pt idx="8">
                  <c:v>93.215013870784446</c:v>
                </c:pt>
                <c:pt idx="9">
                  <c:v>92.880778100872348</c:v>
                </c:pt>
                <c:pt idx="10">
                  <c:v>82.666532972358695</c:v>
                </c:pt>
                <c:pt idx="11">
                  <c:v>88.595875530599272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2-4171-83A0-0512EC5D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07832"/>
        <c:axId val="187411768"/>
      </c:lineChart>
      <c:dateAx>
        <c:axId val="18740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411768"/>
        <c:crosses val="autoZero"/>
        <c:auto val="1"/>
        <c:lblOffset val="100"/>
        <c:baseTimeUnit val="months"/>
      </c:dateAx>
      <c:valAx>
        <c:axId val="18741176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/>
                  <a:t>Index</a:t>
                </a:r>
                <a:r>
                  <a:rPr lang="en-GB" sz="900" baseline="0"/>
                  <a:t> level (rebased at 100 in December '17)</a:t>
                </a:r>
                <a:endParaRPr lang="en-GB" sz="900"/>
              </a:p>
            </c:rich>
          </c:tx>
          <c:layout>
            <c:manualLayout>
              <c:xMode val="edge"/>
              <c:yMode val="edge"/>
              <c:x val="1.6009299861767301E-2"/>
              <c:y val="0.1743528391983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407832"/>
        <c:crosses val="autoZero"/>
        <c:crossBetween val="midCat"/>
        <c:majorUnit val="5"/>
      </c:valAx>
      <c:spPr>
        <a:blipFill dpi="0" rotWithShape="1">
          <a:blip xmlns:r="http://schemas.openxmlformats.org/officeDocument/2006/relationships" r:embed="rId3">
            <a:alphaModFix amt="17000"/>
          </a:blip>
          <a:srcRect/>
          <a:stretch>
            <a:fillRect l="10000" t="30000" r="10000" b="30000"/>
          </a:stretch>
        </a:blip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Sheet2!$BU$36</c:f>
              <c:strCache>
                <c:ptCount val="1"/>
                <c:pt idx="0">
                  <c:v>Gold (£)</c:v>
                </c:pt>
              </c:strCache>
            </c:strRef>
          </c:tx>
          <c:spPr>
            <a:ln w="28575" cap="rnd">
              <a:solidFill>
                <a:srgbClr val="FBE331"/>
              </a:solidFill>
              <a:round/>
            </a:ln>
            <a:effectLst/>
          </c:spPr>
          <c:marker>
            <c:symbol val="none"/>
          </c:marker>
          <c:cat>
            <c:numRef>
              <c:f>Sheet2!$BT$37:$BT$48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Sheet2!$BU$37:$BU$48</c:f>
              <c:numCache>
                <c:formatCode>General</c:formatCode>
                <c:ptCount val="12"/>
                <c:pt idx="0">
                  <c:v>100</c:v>
                </c:pt>
                <c:pt idx="1">
                  <c:v>98.104506802813646</c:v>
                </c:pt>
                <c:pt idx="2">
                  <c:v>99.443796763236506</c:v>
                </c:pt>
                <c:pt idx="3">
                  <c:v>98.671442922273627</c:v>
                </c:pt>
                <c:pt idx="4">
                  <c:v>99.806647561004311</c:v>
                </c:pt>
                <c:pt idx="5">
                  <c:v>102.08418426485036</c:v>
                </c:pt>
                <c:pt idx="6">
                  <c:v>98.613638119858649</c:v>
                </c:pt>
                <c:pt idx="7">
                  <c:v>96.519343032363651</c:v>
                </c:pt>
                <c:pt idx="8">
                  <c:v>96.11045395374272</c:v>
                </c:pt>
                <c:pt idx="9">
                  <c:v>95.612929686803412</c:v>
                </c:pt>
                <c:pt idx="10">
                  <c:v>98.325239400117681</c:v>
                </c:pt>
                <c:pt idx="11">
                  <c:v>100.45773351454793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6-4B86-8B76-B64FB7405AD0}"/>
            </c:ext>
          </c:extLst>
        </c:ser>
        <c:ser>
          <c:idx val="1"/>
          <c:order val="1"/>
          <c:tx>
            <c:strRef>
              <c:f>Sheet2!$BV$36</c:f>
              <c:strCache>
                <c:ptCount val="1"/>
                <c:pt idx="0">
                  <c:v>Fine Wine 100</c:v>
                </c:pt>
              </c:strCache>
            </c:strRef>
          </c:tx>
          <c:spPr>
            <a:ln w="28575" cap="rnd">
              <a:solidFill>
                <a:srgbClr val="870032"/>
              </a:solidFill>
              <a:round/>
            </a:ln>
            <a:effectLst/>
          </c:spPr>
          <c:marker>
            <c:symbol val="none"/>
          </c:marker>
          <c:cat>
            <c:numRef>
              <c:f>Sheet2!$BT$37:$BT$48</c:f>
              <c:numCache>
                <c:formatCode>mmm\-yy</c:formatCode>
                <c:ptCount val="12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</c:numCache>
            </c:numRef>
          </c:cat>
          <c:val>
            <c:numRef>
              <c:f>Sheet2!$BV$37:$BV$48</c:f>
              <c:numCache>
                <c:formatCode>General</c:formatCode>
                <c:ptCount val="12"/>
                <c:pt idx="0">
                  <c:v>100</c:v>
                </c:pt>
                <c:pt idx="1">
                  <c:v>99.929363838871197</c:v>
                </c:pt>
                <c:pt idx="2">
                  <c:v>99.829490371136956</c:v>
                </c:pt>
                <c:pt idx="3">
                  <c:v>99.359082698190534</c:v>
                </c:pt>
                <c:pt idx="4">
                  <c:v>99.669290011645259</c:v>
                </c:pt>
                <c:pt idx="5">
                  <c:v>100.11995200110178</c:v>
                </c:pt>
                <c:pt idx="6">
                  <c:v>101.25550472786728</c:v>
                </c:pt>
                <c:pt idx="7">
                  <c:v>100.56734940355544</c:v>
                </c:pt>
                <c:pt idx="8">
                  <c:v>101.05167922625566</c:v>
                </c:pt>
                <c:pt idx="9">
                  <c:v>101.13717822685879</c:v>
                </c:pt>
                <c:pt idx="10">
                  <c:v>100.39843709894087</c:v>
                </c:pt>
                <c:pt idx="11">
                  <c:v>100.21615032711698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6-4B86-8B76-B64FB740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545104"/>
        <c:axId val="514553632"/>
      </c:lineChart>
      <c:dateAx>
        <c:axId val="514545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553632"/>
        <c:crosses val="autoZero"/>
        <c:auto val="1"/>
        <c:lblOffset val="100"/>
        <c:baseTimeUnit val="months"/>
      </c:dateAx>
      <c:valAx>
        <c:axId val="514553632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/>
                  <a:t>Niveau des indices (indexés à 100 en décembre 17)</a:t>
                </a:r>
              </a:p>
            </c:rich>
          </c:tx>
          <c:layout>
            <c:manualLayout>
              <c:xMode val="edge"/>
              <c:yMode val="edge"/>
              <c:x val="2.469634416322623E-2"/>
              <c:y val="0.16063700412852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545104"/>
        <c:crosses val="autoZero"/>
        <c:crossBetween val="midCat"/>
        <c:majorUnit val="2"/>
      </c:valAx>
      <c:spPr>
        <a:blipFill>
          <a:blip xmlns:r="http://schemas.openxmlformats.org/officeDocument/2006/relationships" r:embed="rId3">
            <a:alphaModFix amt="17000"/>
          </a:blip>
          <a:stretch>
            <a:fillRect l="10000" t="30000" r="10000" b="30000"/>
          </a:stretch>
        </a:blipFill>
        <a:ln>
          <a:noFill/>
          <a:prstDash val="dash"/>
        </a:ln>
        <a:effectLst/>
      </c:spPr>
    </c:plotArea>
    <c:legend>
      <c:legendPos val="b"/>
      <c:layout>
        <c:manualLayout>
          <c:xMode val="edge"/>
          <c:yMode val="edge"/>
          <c:x val="0.36488945730868189"/>
          <c:y val="0.92605479267635971"/>
          <c:w val="0.3158141865613594"/>
          <c:h val="4.544942559684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285749</xdr:colOff>
      <xdr:row>47</xdr:row>
      <xdr:rowOff>9525</xdr:rowOff>
    </xdr:from>
    <xdr:to>
      <xdr:col>39</xdr:col>
      <xdr:colOff>1009650</xdr:colOff>
      <xdr:row>68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161925</xdr:colOff>
      <xdr:row>70</xdr:row>
      <xdr:rowOff>9525</xdr:rowOff>
    </xdr:from>
    <xdr:to>
      <xdr:col>48</xdr:col>
      <xdr:colOff>28575</xdr:colOff>
      <xdr:row>71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20500" y="6972300"/>
          <a:ext cx="10858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Liv-ex.com</a:t>
          </a:r>
        </a:p>
      </xdr:txBody>
    </xdr:sp>
    <xdr:clientData/>
  </xdr:twoCellAnchor>
  <xdr:twoCellAnchor>
    <xdr:from>
      <xdr:col>13</xdr:col>
      <xdr:colOff>238125</xdr:colOff>
      <xdr:row>37</xdr:row>
      <xdr:rowOff>114300</xdr:rowOff>
    </xdr:from>
    <xdr:to>
      <xdr:col>33</xdr:col>
      <xdr:colOff>257175</xdr:colOff>
      <xdr:row>64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B20BCF-BB27-4100-AF98-45E10D2EE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109537</xdr:colOff>
      <xdr:row>18</xdr:row>
      <xdr:rowOff>76200</xdr:rowOff>
    </xdr:from>
    <xdr:to>
      <xdr:col>43</xdr:col>
      <xdr:colOff>447675</xdr:colOff>
      <xdr:row>38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D35FFFE-FCBD-49C1-A70C-7D83B0E8F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28574</xdr:colOff>
      <xdr:row>18</xdr:row>
      <xdr:rowOff>57148</xdr:rowOff>
    </xdr:from>
    <xdr:to>
      <xdr:col>60</xdr:col>
      <xdr:colOff>361950</xdr:colOff>
      <xdr:row>41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0C337B-EDAA-4E42-A7A8-2B2B4F96CF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59</xdr:col>
      <xdr:colOff>171450</xdr:colOff>
      <xdr:row>41</xdr:row>
      <xdr:rowOff>104775</xdr:rowOff>
    </xdr:from>
    <xdr:to>
      <xdr:col>60</xdr:col>
      <xdr:colOff>695325</xdr:colOff>
      <xdr:row>43</xdr:row>
      <xdr:rowOff>133350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594B2B6-1583-46DE-A174-2EE2BD265493}"/>
            </a:ext>
          </a:extLst>
        </xdr:cNvPr>
        <xdr:cNvSpPr txBox="1"/>
      </xdr:nvSpPr>
      <xdr:spPr>
        <a:xfrm>
          <a:off x="38833425" y="7915275"/>
          <a:ext cx="13239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Liv-ex.com</a:t>
          </a:r>
        </a:p>
      </xdr:txBody>
    </xdr:sp>
    <xdr:clientData/>
  </xdr:twoCellAnchor>
  <xdr:twoCellAnchor>
    <xdr:from>
      <xdr:col>67</xdr:col>
      <xdr:colOff>90487</xdr:colOff>
      <xdr:row>51</xdr:row>
      <xdr:rowOff>76198</xdr:rowOff>
    </xdr:from>
    <xdr:to>
      <xdr:col>77</xdr:col>
      <xdr:colOff>41512</xdr:colOff>
      <xdr:row>78</xdr:row>
      <xdr:rowOff>103873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BD5EC90-8D5D-47B2-885C-8BD7D1E9F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0.83564</cdr:x>
      <cdr:y>0.94016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51621F9-0D36-4C62-B47A-17BC33A37CC0}"/>
            </a:ext>
          </a:extLst>
        </cdr:cNvPr>
        <cdr:cNvSpPr txBox="1"/>
      </cdr:nvSpPr>
      <cdr:spPr>
        <a:xfrm xmlns:a="http://schemas.openxmlformats.org/drawingml/2006/main">
          <a:off x="5586413" y="4190100"/>
          <a:ext cx="1098786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Liv-ex.com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58"/>
  <sheetViews>
    <sheetView tabSelected="1" workbookViewId="0">
      <selection activeCell="J36" sqref="J36"/>
    </sheetView>
  </sheetViews>
  <sheetFormatPr defaultRowHeight="12.75" x14ac:dyDescent="0.2"/>
  <cols>
    <col min="2" max="2" width="10.140625" bestFit="1" customWidth="1"/>
    <col min="3" max="3" width="10.140625" customWidth="1"/>
    <col min="4" max="4" width="9.28515625" bestFit="1" customWidth="1"/>
  </cols>
  <sheetData>
    <row r="1" spans="1:4" x14ac:dyDescent="0.2">
      <c r="A1" s="1" t="s">
        <v>0</v>
      </c>
      <c r="B1" s="1" t="s">
        <v>1</v>
      </c>
      <c r="C1" s="1"/>
      <c r="D1" s="1" t="s">
        <v>2</v>
      </c>
    </row>
    <row r="2" spans="1:4" x14ac:dyDescent="0.2">
      <c r="A2" t="s">
        <v>3</v>
      </c>
      <c r="B2" s="2">
        <v>42370</v>
      </c>
      <c r="C2" s="2" t="str">
        <f>B2&amp;A2</f>
        <v>42370FTSE 100</v>
      </c>
      <c r="D2">
        <v>6274.05</v>
      </c>
    </row>
    <row r="3" spans="1:4" x14ac:dyDescent="0.2">
      <c r="A3" t="s">
        <v>3</v>
      </c>
      <c r="B3" s="2">
        <v>42373</v>
      </c>
      <c r="C3" s="2" t="str">
        <f t="shared" ref="C3:C66" si="0">B3&amp;A3</f>
        <v>42373FTSE 100</v>
      </c>
      <c r="D3">
        <v>6242.32</v>
      </c>
    </row>
    <row r="4" spans="1:4" x14ac:dyDescent="0.2">
      <c r="A4" t="s">
        <v>3</v>
      </c>
      <c r="B4" s="2">
        <v>42374</v>
      </c>
      <c r="C4" s="2" t="str">
        <f t="shared" si="0"/>
        <v>42374FTSE 100</v>
      </c>
      <c r="D4">
        <v>6093.43</v>
      </c>
    </row>
    <row r="5" spans="1:4" x14ac:dyDescent="0.2">
      <c r="A5" t="s">
        <v>3</v>
      </c>
      <c r="B5" s="2">
        <v>42375</v>
      </c>
      <c r="C5" s="2" t="str">
        <f t="shared" si="0"/>
        <v>42375FTSE 100</v>
      </c>
      <c r="D5">
        <v>6137.24</v>
      </c>
    </row>
    <row r="6" spans="1:4" x14ac:dyDescent="0.2">
      <c r="A6" t="s">
        <v>3</v>
      </c>
      <c r="B6" s="2">
        <v>42376</v>
      </c>
      <c r="C6" s="2" t="str">
        <f t="shared" si="0"/>
        <v>42376FTSE 100</v>
      </c>
      <c r="D6">
        <v>6073.38</v>
      </c>
    </row>
    <row r="7" spans="1:4" x14ac:dyDescent="0.2">
      <c r="A7" t="s">
        <v>3</v>
      </c>
      <c r="B7" s="2">
        <v>42377</v>
      </c>
      <c r="C7" s="2" t="str">
        <f t="shared" si="0"/>
        <v>42377FTSE 100</v>
      </c>
      <c r="D7">
        <v>5954.08</v>
      </c>
    </row>
    <row r="8" spans="1:4" x14ac:dyDescent="0.2">
      <c r="A8" t="s">
        <v>3</v>
      </c>
      <c r="B8" s="2">
        <v>42380</v>
      </c>
      <c r="C8" s="2" t="str">
        <f t="shared" si="0"/>
        <v>42380FTSE 100</v>
      </c>
      <c r="D8">
        <v>5912.44</v>
      </c>
    </row>
    <row r="9" spans="1:4" x14ac:dyDescent="0.2">
      <c r="A9" t="s">
        <v>3</v>
      </c>
      <c r="B9" s="2">
        <v>42381</v>
      </c>
      <c r="C9" s="2" t="str">
        <f t="shared" si="0"/>
        <v>42381FTSE 100</v>
      </c>
      <c r="D9">
        <v>5871.83</v>
      </c>
    </row>
    <row r="10" spans="1:4" x14ac:dyDescent="0.2">
      <c r="A10" t="s">
        <v>3</v>
      </c>
      <c r="B10" s="2">
        <v>42382</v>
      </c>
      <c r="C10" s="2" t="str">
        <f t="shared" si="0"/>
        <v>42382FTSE 100</v>
      </c>
      <c r="D10">
        <v>5929.24</v>
      </c>
    </row>
    <row r="11" spans="1:4" x14ac:dyDescent="0.2">
      <c r="A11" t="s">
        <v>3</v>
      </c>
      <c r="B11" s="2">
        <v>42383</v>
      </c>
      <c r="C11" s="2" t="str">
        <f t="shared" si="0"/>
        <v>42383FTSE 100</v>
      </c>
      <c r="D11">
        <v>5960.97</v>
      </c>
    </row>
    <row r="12" spans="1:4" x14ac:dyDescent="0.2">
      <c r="A12" t="s">
        <v>3</v>
      </c>
      <c r="B12" s="2">
        <v>42384</v>
      </c>
      <c r="C12" s="2" t="str">
        <f t="shared" si="0"/>
        <v>42384FTSE 100</v>
      </c>
      <c r="D12">
        <v>5918.23</v>
      </c>
    </row>
    <row r="13" spans="1:4" x14ac:dyDescent="0.2">
      <c r="A13" t="s">
        <v>3</v>
      </c>
      <c r="B13" s="2">
        <v>42387</v>
      </c>
      <c r="C13" s="2" t="str">
        <f t="shared" si="0"/>
        <v>42387FTSE 100</v>
      </c>
      <c r="D13">
        <v>5804.1</v>
      </c>
    </row>
    <row r="14" spans="1:4" x14ac:dyDescent="0.2">
      <c r="A14" t="s">
        <v>3</v>
      </c>
      <c r="B14" s="2">
        <v>42388</v>
      </c>
      <c r="C14" s="2" t="str">
        <f t="shared" si="0"/>
        <v>42388FTSE 100</v>
      </c>
      <c r="D14">
        <v>5779.92</v>
      </c>
    </row>
    <row r="15" spans="1:4" x14ac:dyDescent="0.2">
      <c r="A15" t="s">
        <v>3</v>
      </c>
      <c r="B15" s="2">
        <v>42389</v>
      </c>
      <c r="C15" s="2" t="str">
        <f t="shared" si="0"/>
        <v>42389FTSE 100</v>
      </c>
      <c r="D15">
        <v>5876.8</v>
      </c>
    </row>
    <row r="16" spans="1:4" x14ac:dyDescent="0.2">
      <c r="A16" t="s">
        <v>3</v>
      </c>
      <c r="B16" s="2">
        <v>42390</v>
      </c>
      <c r="C16" s="2" t="str">
        <f t="shared" si="0"/>
        <v>42390FTSE 100</v>
      </c>
      <c r="D16">
        <v>5673.58</v>
      </c>
    </row>
    <row r="17" spans="1:4" x14ac:dyDescent="0.2">
      <c r="A17" t="s">
        <v>3</v>
      </c>
      <c r="B17" s="2">
        <v>42391</v>
      </c>
      <c r="C17" s="2" t="str">
        <f t="shared" si="0"/>
        <v>42391FTSE 100</v>
      </c>
      <c r="D17">
        <v>5773.79</v>
      </c>
    </row>
    <row r="18" spans="1:4" x14ac:dyDescent="0.2">
      <c r="A18" t="s">
        <v>3</v>
      </c>
      <c r="B18" s="2">
        <v>42394</v>
      </c>
      <c r="C18" s="2" t="str">
        <f t="shared" si="0"/>
        <v>42394FTSE 100</v>
      </c>
      <c r="D18">
        <v>5900.01</v>
      </c>
    </row>
    <row r="19" spans="1:4" x14ac:dyDescent="0.2">
      <c r="A19" t="s">
        <v>3</v>
      </c>
      <c r="B19" s="2">
        <v>42395</v>
      </c>
      <c r="C19" s="2" t="str">
        <f t="shared" si="0"/>
        <v>42395FTSE 100</v>
      </c>
      <c r="D19">
        <v>5877</v>
      </c>
    </row>
    <row r="20" spans="1:4" x14ac:dyDescent="0.2">
      <c r="A20" t="s">
        <v>3</v>
      </c>
      <c r="B20" s="2">
        <v>42396</v>
      </c>
      <c r="C20" s="2" t="str">
        <f t="shared" si="0"/>
        <v>42396FTSE 100</v>
      </c>
      <c r="D20">
        <v>5911.46</v>
      </c>
    </row>
    <row r="21" spans="1:4" x14ac:dyDescent="0.2">
      <c r="A21" t="s">
        <v>3</v>
      </c>
      <c r="B21" s="2">
        <v>42397</v>
      </c>
      <c r="C21" s="2" t="str">
        <f t="shared" si="0"/>
        <v>42397FTSE 100</v>
      </c>
      <c r="D21">
        <v>5990.37</v>
      </c>
    </row>
    <row r="22" spans="1:4" x14ac:dyDescent="0.2">
      <c r="A22" t="s">
        <v>3</v>
      </c>
      <c r="B22" s="2">
        <v>42398</v>
      </c>
      <c r="C22" s="2" t="str">
        <f t="shared" si="0"/>
        <v>42398FTSE 100</v>
      </c>
      <c r="D22">
        <v>5931.78</v>
      </c>
    </row>
    <row r="23" spans="1:4" x14ac:dyDescent="0.2">
      <c r="A23" t="s">
        <v>3</v>
      </c>
      <c r="B23" s="2">
        <v>42401</v>
      </c>
      <c r="C23" s="2" t="str">
        <f t="shared" si="0"/>
        <v>42401FTSE 100</v>
      </c>
      <c r="D23">
        <v>6083.79</v>
      </c>
    </row>
    <row r="24" spans="1:4" x14ac:dyDescent="0.2">
      <c r="A24" t="s">
        <v>3</v>
      </c>
      <c r="B24" s="2">
        <v>42402</v>
      </c>
      <c r="C24" s="2" t="str">
        <f t="shared" si="0"/>
        <v>42402FTSE 100</v>
      </c>
      <c r="D24">
        <v>6060.1</v>
      </c>
    </row>
    <row r="25" spans="1:4" x14ac:dyDescent="0.2">
      <c r="A25" t="s">
        <v>3</v>
      </c>
      <c r="B25" s="2">
        <v>42403</v>
      </c>
      <c r="C25" s="2" t="str">
        <f t="shared" si="0"/>
        <v>42403FTSE 100</v>
      </c>
      <c r="D25">
        <v>5922.01</v>
      </c>
    </row>
    <row r="26" spans="1:4" x14ac:dyDescent="0.2">
      <c r="A26" t="s">
        <v>3</v>
      </c>
      <c r="B26" s="2">
        <v>42404</v>
      </c>
      <c r="C26" s="2" t="str">
        <f t="shared" si="0"/>
        <v>42404FTSE 100</v>
      </c>
      <c r="D26">
        <v>5837.14</v>
      </c>
    </row>
    <row r="27" spans="1:4" x14ac:dyDescent="0.2">
      <c r="A27" t="s">
        <v>3</v>
      </c>
      <c r="B27" s="2">
        <v>42405</v>
      </c>
      <c r="C27" s="2" t="str">
        <f t="shared" si="0"/>
        <v>42405FTSE 100</v>
      </c>
      <c r="D27">
        <v>5898.76</v>
      </c>
    </row>
    <row r="28" spans="1:4" x14ac:dyDescent="0.2">
      <c r="A28" t="s">
        <v>3</v>
      </c>
      <c r="B28" s="2">
        <v>42408</v>
      </c>
      <c r="C28" s="2" t="str">
        <f t="shared" si="0"/>
        <v>42408FTSE 100</v>
      </c>
      <c r="D28">
        <v>5848.06</v>
      </c>
    </row>
    <row r="29" spans="1:4" x14ac:dyDescent="0.2">
      <c r="A29" t="s">
        <v>3</v>
      </c>
      <c r="B29" s="2">
        <v>42409</v>
      </c>
      <c r="C29" s="2" t="str">
        <f t="shared" si="0"/>
        <v>42409FTSE 100</v>
      </c>
      <c r="D29">
        <v>5689.36</v>
      </c>
    </row>
    <row r="30" spans="1:4" x14ac:dyDescent="0.2">
      <c r="A30" t="s">
        <v>3</v>
      </c>
      <c r="B30" s="2">
        <v>42410</v>
      </c>
      <c r="C30" s="2" t="str">
        <f t="shared" si="0"/>
        <v>42410FTSE 100</v>
      </c>
      <c r="D30">
        <v>5632.19</v>
      </c>
    </row>
    <row r="31" spans="1:4" x14ac:dyDescent="0.2">
      <c r="A31" t="s">
        <v>3</v>
      </c>
      <c r="B31" s="2">
        <v>42411</v>
      </c>
      <c r="C31" s="2" t="str">
        <f t="shared" si="0"/>
        <v>42411FTSE 100</v>
      </c>
      <c r="D31">
        <v>5672.3</v>
      </c>
    </row>
    <row r="32" spans="1:4" x14ac:dyDescent="0.2">
      <c r="A32" t="s">
        <v>3</v>
      </c>
      <c r="B32" s="2">
        <v>42412</v>
      </c>
      <c r="C32" s="2" t="str">
        <f t="shared" si="0"/>
        <v>42412FTSE 100</v>
      </c>
      <c r="D32">
        <v>5536.97</v>
      </c>
    </row>
    <row r="33" spans="1:4" x14ac:dyDescent="0.2">
      <c r="A33" t="s">
        <v>3</v>
      </c>
      <c r="B33" s="2">
        <v>42415</v>
      </c>
      <c r="C33" s="2" t="str">
        <f t="shared" si="0"/>
        <v>42415FTSE 100</v>
      </c>
      <c r="D33">
        <v>5707.6</v>
      </c>
    </row>
    <row r="34" spans="1:4" x14ac:dyDescent="0.2">
      <c r="A34" t="s">
        <v>3</v>
      </c>
      <c r="B34" s="2">
        <v>42416</v>
      </c>
      <c r="C34" s="2" t="str">
        <f t="shared" si="0"/>
        <v>42416FTSE 100</v>
      </c>
      <c r="D34">
        <v>5824.28</v>
      </c>
    </row>
    <row r="35" spans="1:4" x14ac:dyDescent="0.2">
      <c r="A35" t="s">
        <v>3</v>
      </c>
      <c r="B35" s="2">
        <v>42417</v>
      </c>
      <c r="C35" s="2" t="str">
        <f t="shared" si="0"/>
        <v>42417FTSE 100</v>
      </c>
      <c r="D35">
        <v>5862.17</v>
      </c>
    </row>
    <row r="36" spans="1:4" x14ac:dyDescent="0.2">
      <c r="A36" t="s">
        <v>3</v>
      </c>
      <c r="B36" s="2">
        <v>42418</v>
      </c>
      <c r="C36" s="2" t="str">
        <f t="shared" si="0"/>
        <v>42418FTSE 100</v>
      </c>
      <c r="D36">
        <v>6030.32</v>
      </c>
    </row>
    <row r="37" spans="1:4" x14ac:dyDescent="0.2">
      <c r="A37" t="s">
        <v>3</v>
      </c>
      <c r="B37" s="2">
        <v>42419</v>
      </c>
      <c r="C37" s="2" t="str">
        <f t="shared" si="0"/>
        <v>42419FTSE 100</v>
      </c>
      <c r="D37">
        <v>5971.95</v>
      </c>
    </row>
    <row r="38" spans="1:4" x14ac:dyDescent="0.2">
      <c r="A38" t="s">
        <v>3</v>
      </c>
      <c r="B38" s="2">
        <v>42422</v>
      </c>
      <c r="C38" s="2" t="str">
        <f t="shared" si="0"/>
        <v>42422FTSE 100</v>
      </c>
      <c r="D38">
        <v>5950.23</v>
      </c>
    </row>
    <row r="39" spans="1:4" x14ac:dyDescent="0.2">
      <c r="A39" t="s">
        <v>3</v>
      </c>
      <c r="B39" s="2">
        <v>42423</v>
      </c>
      <c r="C39" s="2" t="str">
        <f t="shared" si="0"/>
        <v>42423FTSE 100</v>
      </c>
      <c r="D39">
        <v>6037.73</v>
      </c>
    </row>
    <row r="40" spans="1:4" x14ac:dyDescent="0.2">
      <c r="A40" t="s">
        <v>3</v>
      </c>
      <c r="B40" s="2">
        <v>42424</v>
      </c>
      <c r="C40" s="2" t="str">
        <f t="shared" si="0"/>
        <v>42424FTSE 100</v>
      </c>
      <c r="D40">
        <v>5962.31</v>
      </c>
    </row>
    <row r="41" spans="1:4" x14ac:dyDescent="0.2">
      <c r="A41" t="s">
        <v>3</v>
      </c>
      <c r="B41" s="2">
        <v>42425</v>
      </c>
      <c r="C41" s="2" t="str">
        <f t="shared" si="0"/>
        <v>42425FTSE 100</v>
      </c>
      <c r="D41">
        <v>5867.18</v>
      </c>
    </row>
    <row r="42" spans="1:4" x14ac:dyDescent="0.2">
      <c r="A42" t="s">
        <v>3</v>
      </c>
      <c r="B42" s="2">
        <v>42426</v>
      </c>
      <c r="C42" s="2" t="str">
        <f t="shared" si="0"/>
        <v>42426FTSE 100</v>
      </c>
      <c r="D42">
        <v>6012.81</v>
      </c>
    </row>
    <row r="43" spans="1:4" x14ac:dyDescent="0.2">
      <c r="A43" t="s">
        <v>3</v>
      </c>
      <c r="B43" s="2">
        <v>42429</v>
      </c>
      <c r="C43" s="2" t="str">
        <f t="shared" si="0"/>
        <v>42429FTSE 100</v>
      </c>
      <c r="D43">
        <v>6096.01</v>
      </c>
    </row>
    <row r="44" spans="1:4" x14ac:dyDescent="0.2">
      <c r="A44" t="s">
        <v>3</v>
      </c>
      <c r="B44" s="2">
        <v>42430</v>
      </c>
      <c r="C44" s="2" t="str">
        <f t="shared" si="0"/>
        <v>42430FTSE 100</v>
      </c>
      <c r="D44">
        <v>6097.09</v>
      </c>
    </row>
    <row r="45" spans="1:4" x14ac:dyDescent="0.2">
      <c r="A45" t="s">
        <v>3</v>
      </c>
      <c r="B45" s="2">
        <v>42431</v>
      </c>
      <c r="C45" s="2" t="str">
        <f t="shared" si="0"/>
        <v>42431FTSE 100</v>
      </c>
      <c r="D45">
        <v>6152.88</v>
      </c>
    </row>
    <row r="46" spans="1:4" x14ac:dyDescent="0.2">
      <c r="A46" t="s">
        <v>3</v>
      </c>
      <c r="B46" s="2">
        <v>42432</v>
      </c>
      <c r="C46" s="2" t="str">
        <f t="shared" si="0"/>
        <v>42432FTSE 100</v>
      </c>
      <c r="D46">
        <v>6147.06</v>
      </c>
    </row>
    <row r="47" spans="1:4" x14ac:dyDescent="0.2">
      <c r="A47" t="s">
        <v>3</v>
      </c>
      <c r="B47" s="2">
        <v>42433</v>
      </c>
      <c r="C47" s="2" t="str">
        <f t="shared" si="0"/>
        <v>42433FTSE 100</v>
      </c>
      <c r="D47">
        <v>6130.46</v>
      </c>
    </row>
    <row r="48" spans="1:4" x14ac:dyDescent="0.2">
      <c r="A48" t="s">
        <v>3</v>
      </c>
      <c r="B48" s="2">
        <v>42436</v>
      </c>
      <c r="C48" s="2" t="str">
        <f t="shared" si="0"/>
        <v>42436FTSE 100</v>
      </c>
      <c r="D48">
        <v>6199.43</v>
      </c>
    </row>
    <row r="49" spans="1:4" x14ac:dyDescent="0.2">
      <c r="A49" t="s">
        <v>3</v>
      </c>
      <c r="B49" s="2">
        <v>42437</v>
      </c>
      <c r="C49" s="2" t="str">
        <f t="shared" si="0"/>
        <v>42437FTSE 100</v>
      </c>
      <c r="D49">
        <v>6182.4</v>
      </c>
    </row>
    <row r="50" spans="1:4" x14ac:dyDescent="0.2">
      <c r="A50" t="s">
        <v>3</v>
      </c>
      <c r="B50" s="2">
        <v>42438</v>
      </c>
      <c r="C50" s="2" t="str">
        <f t="shared" si="0"/>
        <v>42438FTSE 100</v>
      </c>
      <c r="D50">
        <v>6125.44</v>
      </c>
    </row>
    <row r="51" spans="1:4" x14ac:dyDescent="0.2">
      <c r="A51" t="s">
        <v>3</v>
      </c>
      <c r="B51" s="2">
        <v>42439</v>
      </c>
      <c r="C51" s="2" t="str">
        <f t="shared" si="0"/>
        <v>42439FTSE 100</v>
      </c>
      <c r="D51">
        <v>6146.32</v>
      </c>
    </row>
    <row r="52" spans="1:4" x14ac:dyDescent="0.2">
      <c r="A52" t="s">
        <v>3</v>
      </c>
      <c r="B52" s="2">
        <v>42440</v>
      </c>
      <c r="C52" s="2" t="str">
        <f t="shared" si="0"/>
        <v>42440FTSE 100</v>
      </c>
      <c r="D52">
        <v>6036.7</v>
      </c>
    </row>
    <row r="53" spans="1:4" x14ac:dyDescent="0.2">
      <c r="A53" t="s">
        <v>3</v>
      </c>
      <c r="B53" s="2">
        <v>42443</v>
      </c>
      <c r="C53" s="2" t="str">
        <f t="shared" si="0"/>
        <v>42443FTSE 100</v>
      </c>
      <c r="D53">
        <v>6139.79</v>
      </c>
    </row>
    <row r="54" spans="1:4" x14ac:dyDescent="0.2">
      <c r="A54" t="s">
        <v>3</v>
      </c>
      <c r="B54" s="2">
        <v>42444</v>
      </c>
      <c r="C54" s="2" t="str">
        <f t="shared" si="0"/>
        <v>42444FTSE 100</v>
      </c>
      <c r="D54">
        <v>6174.57</v>
      </c>
    </row>
    <row r="55" spans="1:4" x14ac:dyDescent="0.2">
      <c r="A55" t="s">
        <v>3</v>
      </c>
      <c r="B55" s="2">
        <v>42445</v>
      </c>
      <c r="C55" s="2" t="str">
        <f t="shared" si="0"/>
        <v>42445FTSE 100</v>
      </c>
      <c r="D55">
        <v>6139.97</v>
      </c>
    </row>
    <row r="56" spans="1:4" x14ac:dyDescent="0.2">
      <c r="A56" t="s">
        <v>3</v>
      </c>
      <c r="B56" s="2">
        <v>42446</v>
      </c>
      <c r="C56" s="2" t="str">
        <f t="shared" si="0"/>
        <v>42446FTSE 100</v>
      </c>
      <c r="D56">
        <v>6175.49</v>
      </c>
    </row>
    <row r="57" spans="1:4" x14ac:dyDescent="0.2">
      <c r="A57" t="s">
        <v>3</v>
      </c>
      <c r="B57" s="2">
        <v>42447</v>
      </c>
      <c r="C57" s="2" t="str">
        <f t="shared" si="0"/>
        <v>42447FTSE 100</v>
      </c>
      <c r="D57">
        <v>6201.12</v>
      </c>
    </row>
    <row r="58" spans="1:4" x14ac:dyDescent="0.2">
      <c r="A58" t="s">
        <v>3</v>
      </c>
      <c r="B58" s="2">
        <v>42450</v>
      </c>
      <c r="C58" s="2" t="str">
        <f t="shared" si="0"/>
        <v>42450FTSE 100</v>
      </c>
      <c r="D58">
        <v>6189.64</v>
      </c>
    </row>
    <row r="59" spans="1:4" x14ac:dyDescent="0.2">
      <c r="A59" t="s">
        <v>3</v>
      </c>
      <c r="B59" s="2">
        <v>42451</v>
      </c>
      <c r="C59" s="2" t="str">
        <f t="shared" si="0"/>
        <v>42451FTSE 100</v>
      </c>
      <c r="D59">
        <v>6184.58</v>
      </c>
    </row>
    <row r="60" spans="1:4" x14ac:dyDescent="0.2">
      <c r="A60" t="s">
        <v>3</v>
      </c>
      <c r="B60" s="2">
        <v>42452</v>
      </c>
      <c r="C60" s="2" t="str">
        <f t="shared" si="0"/>
        <v>42452FTSE 100</v>
      </c>
      <c r="D60">
        <v>6192.74</v>
      </c>
    </row>
    <row r="61" spans="1:4" x14ac:dyDescent="0.2">
      <c r="A61" t="s">
        <v>3</v>
      </c>
      <c r="B61" s="2">
        <v>42453</v>
      </c>
      <c r="C61" s="2" t="str">
        <f t="shared" si="0"/>
        <v>42453FTSE 100</v>
      </c>
      <c r="D61">
        <v>6199.11</v>
      </c>
    </row>
    <row r="62" spans="1:4" x14ac:dyDescent="0.2">
      <c r="A62" t="s">
        <v>3</v>
      </c>
      <c r="B62" s="2">
        <v>42458</v>
      </c>
      <c r="C62" s="2" t="str">
        <f t="shared" si="0"/>
        <v>42458FTSE 100</v>
      </c>
      <c r="D62">
        <v>6106.48</v>
      </c>
    </row>
    <row r="63" spans="1:4" x14ac:dyDescent="0.2">
      <c r="A63" t="s">
        <v>3</v>
      </c>
      <c r="B63" s="2">
        <v>42459</v>
      </c>
      <c r="C63" s="2" t="str">
        <f t="shared" si="0"/>
        <v>42459FTSE 100</v>
      </c>
      <c r="D63">
        <v>6105.9</v>
      </c>
    </row>
    <row r="64" spans="1:4" x14ac:dyDescent="0.2">
      <c r="A64" t="s">
        <v>3</v>
      </c>
      <c r="B64" s="2">
        <v>42460</v>
      </c>
      <c r="C64" s="2" t="str">
        <f t="shared" si="0"/>
        <v>42460FTSE 100</v>
      </c>
      <c r="D64">
        <v>6203.17</v>
      </c>
    </row>
    <row r="65" spans="1:4" x14ac:dyDescent="0.2">
      <c r="A65" t="s">
        <v>3</v>
      </c>
      <c r="B65" s="2">
        <v>42461</v>
      </c>
      <c r="C65" s="2" t="str">
        <f t="shared" si="0"/>
        <v>42461FTSE 100</v>
      </c>
      <c r="D65">
        <v>6174.9</v>
      </c>
    </row>
    <row r="66" spans="1:4" x14ac:dyDescent="0.2">
      <c r="A66" t="s">
        <v>3</v>
      </c>
      <c r="B66" s="2">
        <v>42464</v>
      </c>
      <c r="C66" s="2" t="str">
        <f t="shared" si="0"/>
        <v>42464FTSE 100</v>
      </c>
      <c r="D66">
        <v>6146.05</v>
      </c>
    </row>
    <row r="67" spans="1:4" x14ac:dyDescent="0.2">
      <c r="A67" t="s">
        <v>3</v>
      </c>
      <c r="B67" s="2">
        <v>42465</v>
      </c>
      <c r="C67" s="2" t="str">
        <f t="shared" ref="C67:C130" si="1">B67&amp;A67</f>
        <v>42465FTSE 100</v>
      </c>
      <c r="D67">
        <v>6164.72</v>
      </c>
    </row>
    <row r="68" spans="1:4" x14ac:dyDescent="0.2">
      <c r="A68" t="s">
        <v>3</v>
      </c>
      <c r="B68" s="2">
        <v>42466</v>
      </c>
      <c r="C68" s="2" t="str">
        <f t="shared" si="1"/>
        <v>42466FTSE 100</v>
      </c>
      <c r="D68">
        <v>6091.23</v>
      </c>
    </row>
    <row r="69" spans="1:4" x14ac:dyDescent="0.2">
      <c r="A69" t="s">
        <v>3</v>
      </c>
      <c r="B69" s="2">
        <v>42467</v>
      </c>
      <c r="C69" s="2" t="str">
        <f t="shared" si="1"/>
        <v>42467FTSE 100</v>
      </c>
      <c r="D69">
        <v>6161.63</v>
      </c>
    </row>
    <row r="70" spans="1:4" x14ac:dyDescent="0.2">
      <c r="A70" t="s">
        <v>3</v>
      </c>
      <c r="B70" s="2">
        <v>42468</v>
      </c>
      <c r="C70" s="2" t="str">
        <f t="shared" si="1"/>
        <v>42468FTSE 100</v>
      </c>
      <c r="D70">
        <v>6136.89</v>
      </c>
    </row>
    <row r="71" spans="1:4" x14ac:dyDescent="0.2">
      <c r="A71" t="s">
        <v>3</v>
      </c>
      <c r="B71" s="2">
        <v>42471</v>
      </c>
      <c r="C71" s="2" t="str">
        <f t="shared" si="1"/>
        <v>42471FTSE 100</v>
      </c>
      <c r="D71">
        <v>6204.41</v>
      </c>
    </row>
    <row r="72" spans="1:4" x14ac:dyDescent="0.2">
      <c r="A72" t="s">
        <v>3</v>
      </c>
      <c r="B72" s="2">
        <v>42472</v>
      </c>
      <c r="C72" s="2" t="str">
        <f t="shared" si="1"/>
        <v>42472FTSE 100</v>
      </c>
      <c r="D72">
        <v>6200.12</v>
      </c>
    </row>
    <row r="73" spans="1:4" x14ac:dyDescent="0.2">
      <c r="A73" t="s">
        <v>3</v>
      </c>
      <c r="B73" s="2">
        <v>42473</v>
      </c>
      <c r="C73" s="2" t="str">
        <f t="shared" si="1"/>
        <v>42473FTSE 100</v>
      </c>
      <c r="D73">
        <v>6242.39</v>
      </c>
    </row>
    <row r="74" spans="1:4" x14ac:dyDescent="0.2">
      <c r="A74" t="s">
        <v>3</v>
      </c>
      <c r="B74" s="2">
        <v>42474</v>
      </c>
      <c r="C74" s="2" t="str">
        <f t="shared" si="1"/>
        <v>42474FTSE 100</v>
      </c>
      <c r="D74">
        <v>6362.89</v>
      </c>
    </row>
    <row r="75" spans="1:4" x14ac:dyDescent="0.2">
      <c r="A75" t="s">
        <v>3</v>
      </c>
      <c r="B75" s="2">
        <v>42475</v>
      </c>
      <c r="C75" s="2" t="str">
        <f t="shared" si="1"/>
        <v>42475FTSE 100</v>
      </c>
      <c r="D75">
        <v>6365.1</v>
      </c>
    </row>
    <row r="76" spans="1:4" x14ac:dyDescent="0.2">
      <c r="A76" t="s">
        <v>3</v>
      </c>
      <c r="B76" s="2">
        <v>42478</v>
      </c>
      <c r="C76" s="2" t="str">
        <f t="shared" si="1"/>
        <v>42478FTSE 100</v>
      </c>
      <c r="D76">
        <v>6343.75</v>
      </c>
    </row>
    <row r="77" spans="1:4" x14ac:dyDescent="0.2">
      <c r="A77" t="s">
        <v>3</v>
      </c>
      <c r="B77" s="2">
        <v>42479</v>
      </c>
      <c r="C77" s="2" t="str">
        <f t="shared" si="1"/>
        <v>42479FTSE 100</v>
      </c>
      <c r="D77">
        <v>6353.52</v>
      </c>
    </row>
    <row r="78" spans="1:4" x14ac:dyDescent="0.2">
      <c r="A78" t="s">
        <v>3</v>
      </c>
      <c r="B78" s="2">
        <v>42480</v>
      </c>
      <c r="C78" s="2" t="str">
        <f t="shared" si="1"/>
        <v>42480FTSE 100</v>
      </c>
      <c r="D78">
        <v>6405.35</v>
      </c>
    </row>
    <row r="79" spans="1:4" x14ac:dyDescent="0.2">
      <c r="A79" t="s">
        <v>3</v>
      </c>
      <c r="B79" s="2">
        <v>42481</v>
      </c>
      <c r="C79" s="2" t="str">
        <f t="shared" si="1"/>
        <v>42481FTSE 100</v>
      </c>
      <c r="D79">
        <v>6410.26</v>
      </c>
    </row>
    <row r="80" spans="1:4" x14ac:dyDescent="0.2">
      <c r="A80" t="s">
        <v>3</v>
      </c>
      <c r="B80" s="2">
        <v>42482</v>
      </c>
      <c r="C80" s="2" t="str">
        <f t="shared" si="1"/>
        <v>42482FTSE 100</v>
      </c>
      <c r="D80">
        <v>6381.44</v>
      </c>
    </row>
    <row r="81" spans="1:4" x14ac:dyDescent="0.2">
      <c r="A81" t="s">
        <v>3</v>
      </c>
      <c r="B81" s="2">
        <v>42485</v>
      </c>
      <c r="C81" s="2" t="str">
        <f t="shared" si="1"/>
        <v>42485FTSE 100</v>
      </c>
      <c r="D81">
        <v>6310.44</v>
      </c>
    </row>
    <row r="82" spans="1:4" x14ac:dyDescent="0.2">
      <c r="A82" t="s">
        <v>3</v>
      </c>
      <c r="B82" s="2">
        <v>42486</v>
      </c>
      <c r="C82" s="2" t="str">
        <f t="shared" si="1"/>
        <v>42486FTSE 100</v>
      </c>
      <c r="D82">
        <v>6260.92</v>
      </c>
    </row>
    <row r="83" spans="1:4" x14ac:dyDescent="0.2">
      <c r="A83" t="s">
        <v>3</v>
      </c>
      <c r="B83" s="2">
        <v>42487</v>
      </c>
      <c r="C83" s="2" t="str">
        <f t="shared" si="1"/>
        <v>42487FTSE 100</v>
      </c>
      <c r="D83">
        <v>6284.52</v>
      </c>
    </row>
    <row r="84" spans="1:4" x14ac:dyDescent="0.2">
      <c r="A84" t="s">
        <v>3</v>
      </c>
      <c r="B84" s="2">
        <v>42488</v>
      </c>
      <c r="C84" s="2" t="str">
        <f t="shared" si="1"/>
        <v>42488FTSE 100</v>
      </c>
      <c r="D84">
        <v>6319.91</v>
      </c>
    </row>
    <row r="85" spans="1:4" x14ac:dyDescent="0.2">
      <c r="A85" t="s">
        <v>3</v>
      </c>
      <c r="B85" s="2">
        <v>42489</v>
      </c>
      <c r="C85" s="2" t="str">
        <f t="shared" si="1"/>
        <v>42489FTSE 100</v>
      </c>
      <c r="D85">
        <v>6322.4</v>
      </c>
    </row>
    <row r="86" spans="1:4" x14ac:dyDescent="0.2">
      <c r="A86" t="s">
        <v>3</v>
      </c>
      <c r="B86" s="2">
        <v>42493</v>
      </c>
      <c r="C86" s="2" t="str">
        <f t="shared" si="1"/>
        <v>42493FTSE 100</v>
      </c>
      <c r="D86">
        <v>6241.89</v>
      </c>
    </row>
    <row r="87" spans="1:4" x14ac:dyDescent="0.2">
      <c r="A87" t="s">
        <v>3</v>
      </c>
      <c r="B87" s="2">
        <v>42494</v>
      </c>
      <c r="C87" s="2" t="str">
        <f t="shared" si="1"/>
        <v>42494FTSE 100</v>
      </c>
      <c r="D87">
        <v>6185.59</v>
      </c>
    </row>
    <row r="88" spans="1:4" x14ac:dyDescent="0.2">
      <c r="A88" t="s">
        <v>3</v>
      </c>
      <c r="B88" s="2">
        <v>42495</v>
      </c>
      <c r="C88" s="2" t="str">
        <f t="shared" si="1"/>
        <v>42495FTSE 100</v>
      </c>
      <c r="D88">
        <v>6112.02</v>
      </c>
    </row>
    <row r="89" spans="1:4" x14ac:dyDescent="0.2">
      <c r="A89" t="s">
        <v>3</v>
      </c>
      <c r="B89" s="2">
        <v>42496</v>
      </c>
      <c r="C89" s="2" t="str">
        <f t="shared" si="1"/>
        <v>42496FTSE 100</v>
      </c>
      <c r="D89">
        <v>6117.25</v>
      </c>
    </row>
    <row r="90" spans="1:4" x14ac:dyDescent="0.2">
      <c r="A90" t="s">
        <v>3</v>
      </c>
      <c r="B90" s="2">
        <v>42499</v>
      </c>
      <c r="C90" s="2" t="str">
        <f t="shared" si="1"/>
        <v>42499FTSE 100</v>
      </c>
      <c r="D90">
        <v>6125.7</v>
      </c>
    </row>
    <row r="91" spans="1:4" x14ac:dyDescent="0.2">
      <c r="A91" t="s">
        <v>3</v>
      </c>
      <c r="B91" s="2">
        <v>42500</v>
      </c>
      <c r="C91" s="2" t="str">
        <f t="shared" si="1"/>
        <v>42500FTSE 100</v>
      </c>
      <c r="D91">
        <v>6114.81</v>
      </c>
    </row>
    <row r="92" spans="1:4" x14ac:dyDescent="0.2">
      <c r="A92" t="s">
        <v>3</v>
      </c>
      <c r="B92" s="2">
        <v>42501</v>
      </c>
      <c r="C92" s="2" t="str">
        <f t="shared" si="1"/>
        <v>42501FTSE 100</v>
      </c>
      <c r="D92">
        <v>6156.65</v>
      </c>
    </row>
    <row r="93" spans="1:4" x14ac:dyDescent="0.2">
      <c r="A93" t="s">
        <v>3</v>
      </c>
      <c r="B93" s="2">
        <v>42502</v>
      </c>
      <c r="C93" s="2" t="str">
        <f t="shared" si="1"/>
        <v>42502FTSE 100</v>
      </c>
      <c r="D93">
        <v>6162.49</v>
      </c>
    </row>
    <row r="94" spans="1:4" x14ac:dyDescent="0.2">
      <c r="A94" t="s">
        <v>3</v>
      </c>
      <c r="B94" s="2">
        <v>42503</v>
      </c>
      <c r="C94" s="2" t="str">
        <f t="shared" si="1"/>
        <v>42503FTSE 100</v>
      </c>
      <c r="D94">
        <v>6104.19</v>
      </c>
    </row>
    <row r="95" spans="1:4" x14ac:dyDescent="0.2">
      <c r="A95" t="s">
        <v>3</v>
      </c>
      <c r="B95" s="2">
        <v>42506</v>
      </c>
      <c r="C95" s="2" t="str">
        <f t="shared" si="1"/>
        <v>42506FTSE 100</v>
      </c>
      <c r="D95">
        <v>6138.5</v>
      </c>
    </row>
    <row r="96" spans="1:4" x14ac:dyDescent="0.2">
      <c r="A96" t="s">
        <v>3</v>
      </c>
      <c r="B96" s="2">
        <v>42507</v>
      </c>
      <c r="C96" s="2" t="str">
        <f t="shared" si="1"/>
        <v>42507FTSE 100</v>
      </c>
      <c r="D96">
        <v>6151.4</v>
      </c>
    </row>
    <row r="97" spans="1:4" x14ac:dyDescent="0.2">
      <c r="A97" t="s">
        <v>3</v>
      </c>
      <c r="B97" s="2">
        <v>42508</v>
      </c>
      <c r="C97" s="2" t="str">
        <f t="shared" si="1"/>
        <v>42508FTSE 100</v>
      </c>
      <c r="D97">
        <v>6167.77</v>
      </c>
    </row>
    <row r="98" spans="1:4" x14ac:dyDescent="0.2">
      <c r="A98" t="s">
        <v>3</v>
      </c>
      <c r="B98" s="2">
        <v>42509</v>
      </c>
      <c r="C98" s="2" t="str">
        <f t="shared" si="1"/>
        <v>42509FTSE 100</v>
      </c>
      <c r="D98">
        <v>6165.8</v>
      </c>
    </row>
    <row r="99" spans="1:4" x14ac:dyDescent="0.2">
      <c r="A99" t="s">
        <v>3</v>
      </c>
      <c r="B99" s="2">
        <v>42510</v>
      </c>
      <c r="C99" s="2" t="str">
        <f t="shared" si="1"/>
        <v>42510FTSE 100</v>
      </c>
      <c r="D99">
        <v>6053.35</v>
      </c>
    </row>
    <row r="100" spans="1:4" x14ac:dyDescent="0.2">
      <c r="A100" t="s">
        <v>3</v>
      </c>
      <c r="B100" s="2">
        <v>42513</v>
      </c>
      <c r="C100" s="2" t="str">
        <f t="shared" si="1"/>
        <v>42513FTSE 100</v>
      </c>
      <c r="D100">
        <v>6156.32</v>
      </c>
    </row>
    <row r="101" spans="1:4" x14ac:dyDescent="0.2">
      <c r="A101" t="s">
        <v>3</v>
      </c>
      <c r="B101" s="2">
        <v>42514</v>
      </c>
      <c r="C101" s="2" t="str">
        <f t="shared" si="1"/>
        <v>42514FTSE 100</v>
      </c>
      <c r="D101">
        <v>6136.43</v>
      </c>
    </row>
    <row r="102" spans="1:4" x14ac:dyDescent="0.2">
      <c r="A102" t="s">
        <v>3</v>
      </c>
      <c r="B102" s="2">
        <v>42515</v>
      </c>
      <c r="C102" s="2" t="str">
        <f t="shared" si="1"/>
        <v>42515FTSE 100</v>
      </c>
      <c r="D102">
        <v>6219.26</v>
      </c>
    </row>
    <row r="103" spans="1:4" x14ac:dyDescent="0.2">
      <c r="A103" t="s">
        <v>3</v>
      </c>
      <c r="B103" s="2">
        <v>42516</v>
      </c>
      <c r="C103" s="2" t="str">
        <f t="shared" si="1"/>
        <v>42516FTSE 100</v>
      </c>
      <c r="D103">
        <v>6262.85</v>
      </c>
    </row>
    <row r="104" spans="1:4" x14ac:dyDescent="0.2">
      <c r="A104" t="s">
        <v>3</v>
      </c>
      <c r="B104" s="2">
        <v>42517</v>
      </c>
      <c r="C104" s="2" t="str">
        <f t="shared" si="1"/>
        <v>42517FTSE 100</v>
      </c>
      <c r="D104">
        <v>6265.65</v>
      </c>
    </row>
    <row r="105" spans="1:4" x14ac:dyDescent="0.2">
      <c r="A105" t="s">
        <v>3</v>
      </c>
      <c r="B105" s="2">
        <v>42521</v>
      </c>
      <c r="C105" s="2" t="str">
        <f t="shared" si="1"/>
        <v>42521FTSE 100</v>
      </c>
      <c r="D105">
        <v>6270.79</v>
      </c>
    </row>
    <row r="106" spans="1:4" x14ac:dyDescent="0.2">
      <c r="A106" t="s">
        <v>3</v>
      </c>
      <c r="B106" s="2">
        <v>42522</v>
      </c>
      <c r="C106" s="2" t="str">
        <f t="shared" si="1"/>
        <v>42522FTSE 100</v>
      </c>
      <c r="D106">
        <v>6230.79</v>
      </c>
    </row>
    <row r="107" spans="1:4" x14ac:dyDescent="0.2">
      <c r="A107" t="s">
        <v>3</v>
      </c>
      <c r="B107" s="2">
        <v>42523</v>
      </c>
      <c r="C107" s="2" t="str">
        <f t="shared" si="1"/>
        <v>42523FTSE 100</v>
      </c>
      <c r="D107">
        <v>6191.93</v>
      </c>
    </row>
    <row r="108" spans="1:4" x14ac:dyDescent="0.2">
      <c r="A108" t="s">
        <v>3</v>
      </c>
      <c r="B108" s="2">
        <v>42524</v>
      </c>
      <c r="C108" s="2" t="str">
        <f t="shared" si="1"/>
        <v>42524FTSE 100</v>
      </c>
      <c r="D108">
        <v>6185.61</v>
      </c>
    </row>
    <row r="109" spans="1:4" x14ac:dyDescent="0.2">
      <c r="A109" t="s">
        <v>3</v>
      </c>
      <c r="B109" s="2">
        <v>42527</v>
      </c>
      <c r="C109" s="2" t="str">
        <f t="shared" si="1"/>
        <v>42527FTSE 100</v>
      </c>
      <c r="D109">
        <v>6209.63</v>
      </c>
    </row>
    <row r="110" spans="1:4" x14ac:dyDescent="0.2">
      <c r="A110" t="s">
        <v>3</v>
      </c>
      <c r="B110" s="2">
        <v>42528</v>
      </c>
      <c r="C110" s="2" t="str">
        <f t="shared" si="1"/>
        <v>42528FTSE 100</v>
      </c>
      <c r="D110">
        <v>6273.4</v>
      </c>
    </row>
    <row r="111" spans="1:4" x14ac:dyDescent="0.2">
      <c r="A111" t="s">
        <v>3</v>
      </c>
      <c r="B111" s="2">
        <v>42529</v>
      </c>
      <c r="C111" s="2" t="str">
        <f t="shared" si="1"/>
        <v>42529FTSE 100</v>
      </c>
      <c r="D111">
        <v>6284.53</v>
      </c>
    </row>
    <row r="112" spans="1:4" x14ac:dyDescent="0.2">
      <c r="A112" t="s">
        <v>3</v>
      </c>
      <c r="B112" s="2">
        <v>42530</v>
      </c>
      <c r="C112" s="2" t="str">
        <f t="shared" si="1"/>
        <v>42530FTSE 100</v>
      </c>
      <c r="D112">
        <v>6301.52</v>
      </c>
    </row>
    <row r="113" spans="1:4" x14ac:dyDescent="0.2">
      <c r="A113" t="s">
        <v>3</v>
      </c>
      <c r="B113" s="2">
        <v>42531</v>
      </c>
      <c r="C113" s="2" t="str">
        <f t="shared" si="1"/>
        <v>42531FTSE 100</v>
      </c>
      <c r="D113">
        <v>6231.89</v>
      </c>
    </row>
    <row r="114" spans="1:4" x14ac:dyDescent="0.2">
      <c r="A114" t="s">
        <v>3</v>
      </c>
      <c r="B114" s="2">
        <v>42534</v>
      </c>
      <c r="C114" s="2" t="str">
        <f t="shared" si="1"/>
        <v>42534FTSE 100</v>
      </c>
      <c r="D114">
        <v>6115.76</v>
      </c>
    </row>
    <row r="115" spans="1:4" x14ac:dyDescent="0.2">
      <c r="A115" t="s">
        <v>3</v>
      </c>
      <c r="B115" s="2">
        <v>42535</v>
      </c>
      <c r="C115" s="2" t="str">
        <f t="shared" si="1"/>
        <v>42535FTSE 100</v>
      </c>
      <c r="D115">
        <v>6044.97</v>
      </c>
    </row>
    <row r="116" spans="1:4" x14ac:dyDescent="0.2">
      <c r="A116" t="s">
        <v>3</v>
      </c>
      <c r="B116" s="2">
        <v>42536</v>
      </c>
      <c r="C116" s="2" t="str">
        <f t="shared" si="1"/>
        <v>42536FTSE 100</v>
      </c>
      <c r="D116">
        <v>5923.53</v>
      </c>
    </row>
    <row r="117" spans="1:4" x14ac:dyDescent="0.2">
      <c r="A117" t="s">
        <v>3</v>
      </c>
      <c r="B117" s="2">
        <v>42537</v>
      </c>
      <c r="C117" s="2" t="str">
        <f t="shared" si="1"/>
        <v>42537FTSE 100</v>
      </c>
      <c r="D117">
        <v>5966.8</v>
      </c>
    </row>
    <row r="118" spans="1:4" x14ac:dyDescent="0.2">
      <c r="A118" t="s">
        <v>3</v>
      </c>
      <c r="B118" s="2">
        <v>42538</v>
      </c>
      <c r="C118" s="2" t="str">
        <f t="shared" si="1"/>
        <v>42538FTSE 100</v>
      </c>
      <c r="D118">
        <v>5950.48</v>
      </c>
    </row>
    <row r="119" spans="1:4" x14ac:dyDescent="0.2">
      <c r="A119" t="s">
        <v>3</v>
      </c>
      <c r="B119" s="2">
        <v>42541</v>
      </c>
      <c r="C119" s="2" t="str">
        <f t="shared" si="1"/>
        <v>42541FTSE 100</v>
      </c>
      <c r="D119">
        <v>6021.09</v>
      </c>
    </row>
    <row r="120" spans="1:4" x14ac:dyDescent="0.2">
      <c r="A120" t="s">
        <v>3</v>
      </c>
      <c r="B120" s="2">
        <v>42542</v>
      </c>
      <c r="C120" s="2" t="str">
        <f t="shared" si="1"/>
        <v>42542FTSE 100</v>
      </c>
      <c r="D120">
        <v>6204</v>
      </c>
    </row>
    <row r="121" spans="1:4" x14ac:dyDescent="0.2">
      <c r="A121" t="s">
        <v>3</v>
      </c>
      <c r="B121" s="2">
        <v>42543</v>
      </c>
      <c r="C121" s="2" t="str">
        <f t="shared" si="1"/>
        <v>42543FTSE 100</v>
      </c>
      <c r="D121">
        <v>6226.55</v>
      </c>
    </row>
    <row r="122" spans="1:4" x14ac:dyDescent="0.2">
      <c r="A122" t="s">
        <v>3</v>
      </c>
      <c r="B122" s="2">
        <v>42544</v>
      </c>
      <c r="C122" s="2" t="str">
        <f t="shared" si="1"/>
        <v>42544FTSE 100</v>
      </c>
      <c r="D122">
        <v>6261.19</v>
      </c>
    </row>
    <row r="123" spans="1:4" x14ac:dyDescent="0.2">
      <c r="A123" t="s">
        <v>3</v>
      </c>
      <c r="B123" s="2">
        <v>42545</v>
      </c>
      <c r="C123" s="2" t="str">
        <f t="shared" si="1"/>
        <v>42545FTSE 100</v>
      </c>
      <c r="D123">
        <v>6338.1</v>
      </c>
    </row>
    <row r="124" spans="1:4" x14ac:dyDescent="0.2">
      <c r="A124" t="s">
        <v>3</v>
      </c>
      <c r="B124" s="2">
        <v>42548</v>
      </c>
      <c r="C124" s="2" t="str">
        <f t="shared" si="1"/>
        <v>42548FTSE 100</v>
      </c>
      <c r="D124">
        <v>6138.69</v>
      </c>
    </row>
    <row r="125" spans="1:4" x14ac:dyDescent="0.2">
      <c r="A125" t="s">
        <v>3</v>
      </c>
      <c r="B125" s="2">
        <v>42549</v>
      </c>
      <c r="C125" s="2" t="str">
        <f t="shared" si="1"/>
        <v>42549FTSE 100</v>
      </c>
      <c r="D125">
        <v>5982.2</v>
      </c>
    </row>
    <row r="126" spans="1:4" x14ac:dyDescent="0.2">
      <c r="A126" t="s">
        <v>3</v>
      </c>
      <c r="B126" s="2">
        <v>42550</v>
      </c>
      <c r="C126" s="2" t="str">
        <f t="shared" si="1"/>
        <v>42550FTSE 100</v>
      </c>
      <c r="D126">
        <v>6140.39</v>
      </c>
    </row>
    <row r="127" spans="1:4" x14ac:dyDescent="0.2">
      <c r="A127" t="s">
        <v>3</v>
      </c>
      <c r="B127" s="2">
        <v>42551</v>
      </c>
      <c r="C127" s="2" t="str">
        <f t="shared" si="1"/>
        <v>42551FTSE 100</v>
      </c>
      <c r="D127">
        <v>6360.06</v>
      </c>
    </row>
    <row r="128" spans="1:4" x14ac:dyDescent="0.2">
      <c r="A128" t="s">
        <v>3</v>
      </c>
      <c r="B128" s="2">
        <v>42552</v>
      </c>
      <c r="C128" s="2" t="str">
        <f t="shared" si="1"/>
        <v>42552FTSE 100</v>
      </c>
      <c r="D128">
        <v>6504.33</v>
      </c>
    </row>
    <row r="129" spans="1:4" x14ac:dyDescent="0.2">
      <c r="A129" t="s">
        <v>3</v>
      </c>
      <c r="B129" s="2">
        <v>42555</v>
      </c>
      <c r="C129" s="2" t="str">
        <f t="shared" si="1"/>
        <v>42555FTSE 100</v>
      </c>
      <c r="D129">
        <v>6577.83</v>
      </c>
    </row>
    <row r="130" spans="1:4" x14ac:dyDescent="0.2">
      <c r="A130" t="s">
        <v>3</v>
      </c>
      <c r="B130" s="2">
        <v>42556</v>
      </c>
      <c r="C130" s="2" t="str">
        <f t="shared" si="1"/>
        <v>42556FTSE 100</v>
      </c>
      <c r="D130">
        <v>6522.26</v>
      </c>
    </row>
    <row r="131" spans="1:4" x14ac:dyDescent="0.2">
      <c r="A131" t="s">
        <v>3</v>
      </c>
      <c r="B131" s="2">
        <v>42557</v>
      </c>
      <c r="C131" s="2" t="str">
        <f t="shared" ref="C131:C194" si="2">B131&amp;A131</f>
        <v>42557FTSE 100</v>
      </c>
      <c r="D131">
        <v>6545.37</v>
      </c>
    </row>
    <row r="132" spans="1:4" x14ac:dyDescent="0.2">
      <c r="A132" t="s">
        <v>3</v>
      </c>
      <c r="B132" s="2">
        <v>42558</v>
      </c>
      <c r="C132" s="2" t="str">
        <f t="shared" si="2"/>
        <v>42558FTSE 100</v>
      </c>
      <c r="D132">
        <v>6463.59</v>
      </c>
    </row>
    <row r="133" spans="1:4" x14ac:dyDescent="0.2">
      <c r="A133" t="s">
        <v>3</v>
      </c>
      <c r="B133" s="2">
        <v>42559</v>
      </c>
      <c r="C133" s="2" t="str">
        <f t="shared" si="2"/>
        <v>42559FTSE 100</v>
      </c>
      <c r="D133">
        <v>6533.79</v>
      </c>
    </row>
    <row r="134" spans="1:4" x14ac:dyDescent="0.2">
      <c r="A134" t="s">
        <v>3</v>
      </c>
      <c r="B134" s="2">
        <v>42562</v>
      </c>
      <c r="C134" s="2" t="str">
        <f t="shared" si="2"/>
        <v>42562FTSE 100</v>
      </c>
      <c r="D134">
        <v>6590.64</v>
      </c>
    </row>
    <row r="135" spans="1:4" x14ac:dyDescent="0.2">
      <c r="A135" t="s">
        <v>3</v>
      </c>
      <c r="B135" s="2">
        <v>42563</v>
      </c>
      <c r="C135" s="2" t="str">
        <f t="shared" si="2"/>
        <v>42563FTSE 100</v>
      </c>
      <c r="D135">
        <v>6682.86</v>
      </c>
    </row>
    <row r="136" spans="1:4" x14ac:dyDescent="0.2">
      <c r="A136" t="s">
        <v>3</v>
      </c>
      <c r="B136" s="2">
        <v>42564</v>
      </c>
      <c r="C136" s="2" t="str">
        <f t="shared" si="2"/>
        <v>42564FTSE 100</v>
      </c>
      <c r="D136">
        <v>6680.69</v>
      </c>
    </row>
    <row r="137" spans="1:4" x14ac:dyDescent="0.2">
      <c r="A137" t="s">
        <v>3</v>
      </c>
      <c r="B137" s="2">
        <v>42565</v>
      </c>
      <c r="C137" s="2" t="str">
        <f t="shared" si="2"/>
        <v>42565FTSE 100</v>
      </c>
      <c r="D137">
        <v>6670.4</v>
      </c>
    </row>
    <row r="138" spans="1:4" x14ac:dyDescent="0.2">
      <c r="A138" t="s">
        <v>3</v>
      </c>
      <c r="B138" s="2">
        <v>42566</v>
      </c>
      <c r="C138" s="2" t="str">
        <f t="shared" si="2"/>
        <v>42566FTSE 100</v>
      </c>
      <c r="D138">
        <v>6654.47</v>
      </c>
    </row>
    <row r="139" spans="1:4" x14ac:dyDescent="0.2">
      <c r="A139" t="s">
        <v>3</v>
      </c>
      <c r="B139" s="2">
        <v>42569</v>
      </c>
      <c r="C139" s="2" t="str">
        <f t="shared" si="2"/>
        <v>42569FTSE 100</v>
      </c>
      <c r="D139">
        <v>6669.24</v>
      </c>
    </row>
    <row r="140" spans="1:4" x14ac:dyDescent="0.2">
      <c r="A140" t="s">
        <v>3</v>
      </c>
      <c r="B140" s="2">
        <v>42570</v>
      </c>
      <c r="C140" s="2" t="str">
        <f t="shared" si="2"/>
        <v>42570FTSE 100</v>
      </c>
      <c r="D140">
        <v>6695.42</v>
      </c>
    </row>
    <row r="141" spans="1:4" x14ac:dyDescent="0.2">
      <c r="A141" t="s">
        <v>3</v>
      </c>
      <c r="B141" s="2">
        <v>42571</v>
      </c>
      <c r="C141" s="2" t="str">
        <f t="shared" si="2"/>
        <v>42571FTSE 100</v>
      </c>
      <c r="D141">
        <v>6697.37</v>
      </c>
    </row>
    <row r="142" spans="1:4" x14ac:dyDescent="0.2">
      <c r="A142" t="s">
        <v>3</v>
      </c>
      <c r="B142" s="2">
        <v>42572</v>
      </c>
      <c r="C142" s="2" t="str">
        <f t="shared" si="2"/>
        <v>42572FTSE 100</v>
      </c>
      <c r="D142">
        <v>6728.99</v>
      </c>
    </row>
    <row r="143" spans="1:4" x14ac:dyDescent="0.2">
      <c r="A143" t="s">
        <v>3</v>
      </c>
      <c r="B143" s="2">
        <v>42573</v>
      </c>
      <c r="C143" s="2" t="str">
        <f t="shared" si="2"/>
        <v>42573FTSE 100</v>
      </c>
      <c r="D143">
        <v>6699.89</v>
      </c>
    </row>
    <row r="144" spans="1:4" x14ac:dyDescent="0.2">
      <c r="A144" t="s">
        <v>3</v>
      </c>
      <c r="B144" s="2">
        <v>42576</v>
      </c>
      <c r="C144" s="2" t="str">
        <f t="shared" si="2"/>
        <v>42576FTSE 100</v>
      </c>
      <c r="D144">
        <v>6730.48</v>
      </c>
    </row>
    <row r="145" spans="1:4" x14ac:dyDescent="0.2">
      <c r="A145" t="s">
        <v>3</v>
      </c>
      <c r="B145" s="2">
        <v>42577</v>
      </c>
      <c r="C145" s="2" t="str">
        <f t="shared" si="2"/>
        <v>42577FTSE 100</v>
      </c>
      <c r="D145">
        <v>6710.13</v>
      </c>
    </row>
    <row r="146" spans="1:4" x14ac:dyDescent="0.2">
      <c r="A146" t="s">
        <v>3</v>
      </c>
      <c r="B146" s="2">
        <v>42578</v>
      </c>
      <c r="C146" s="2" t="str">
        <f t="shared" si="2"/>
        <v>42578FTSE 100</v>
      </c>
      <c r="D146">
        <v>6724.03</v>
      </c>
    </row>
    <row r="147" spans="1:4" x14ac:dyDescent="0.2">
      <c r="A147" t="s">
        <v>3</v>
      </c>
      <c r="B147" s="2">
        <v>42579</v>
      </c>
      <c r="C147" s="2" t="str">
        <f t="shared" si="2"/>
        <v>42579FTSE 100</v>
      </c>
      <c r="D147">
        <v>6750.43</v>
      </c>
    </row>
    <row r="148" spans="1:4" x14ac:dyDescent="0.2">
      <c r="A148" t="s">
        <v>3</v>
      </c>
      <c r="B148" s="2">
        <v>42580</v>
      </c>
      <c r="C148" s="2" t="str">
        <f t="shared" si="2"/>
        <v>42580FTSE 100</v>
      </c>
      <c r="D148">
        <v>6721.06</v>
      </c>
    </row>
    <row r="149" spans="1:4" x14ac:dyDescent="0.2">
      <c r="A149" t="s">
        <v>3</v>
      </c>
      <c r="B149" s="2">
        <v>42583</v>
      </c>
      <c r="C149" s="2" t="str">
        <f t="shared" si="2"/>
        <v>42583FTSE 100</v>
      </c>
      <c r="D149">
        <v>6724.43</v>
      </c>
    </row>
    <row r="150" spans="1:4" x14ac:dyDescent="0.2">
      <c r="A150" t="s">
        <v>3</v>
      </c>
      <c r="B150" s="2">
        <v>42584</v>
      </c>
      <c r="C150" s="2" t="str">
        <f t="shared" si="2"/>
        <v>42584FTSE 100</v>
      </c>
      <c r="D150">
        <v>6693.95</v>
      </c>
    </row>
    <row r="151" spans="1:4" x14ac:dyDescent="0.2">
      <c r="A151" t="s">
        <v>3</v>
      </c>
      <c r="B151" s="2">
        <v>42585</v>
      </c>
      <c r="C151" s="2" t="str">
        <f t="shared" si="2"/>
        <v>42585FTSE 100</v>
      </c>
      <c r="D151">
        <v>6645.4</v>
      </c>
    </row>
    <row r="152" spans="1:4" x14ac:dyDescent="0.2">
      <c r="A152" t="s">
        <v>3</v>
      </c>
      <c r="B152" s="2">
        <v>42586</v>
      </c>
      <c r="C152" s="2" t="str">
        <f t="shared" si="2"/>
        <v>42586FTSE 100</v>
      </c>
      <c r="D152">
        <v>6634.4</v>
      </c>
    </row>
    <row r="153" spans="1:4" x14ac:dyDescent="0.2">
      <c r="A153" t="s">
        <v>3</v>
      </c>
      <c r="B153" s="2">
        <v>42587</v>
      </c>
      <c r="C153" s="2" t="str">
        <f t="shared" si="2"/>
        <v>42587FTSE 100</v>
      </c>
      <c r="D153">
        <v>6740.16</v>
      </c>
    </row>
    <row r="154" spans="1:4" x14ac:dyDescent="0.2">
      <c r="A154" t="s">
        <v>3</v>
      </c>
      <c r="B154" s="2">
        <v>42590</v>
      </c>
      <c r="C154" s="2" t="str">
        <f t="shared" si="2"/>
        <v>42590FTSE 100</v>
      </c>
      <c r="D154">
        <v>6793.47</v>
      </c>
    </row>
    <row r="155" spans="1:4" x14ac:dyDescent="0.2">
      <c r="A155" t="s">
        <v>3</v>
      </c>
      <c r="B155" s="2">
        <v>42591</v>
      </c>
      <c r="C155" s="2" t="str">
        <f t="shared" si="2"/>
        <v>42591FTSE 100</v>
      </c>
      <c r="D155">
        <v>6809.13</v>
      </c>
    </row>
    <row r="156" spans="1:4" x14ac:dyDescent="0.2">
      <c r="A156" t="s">
        <v>3</v>
      </c>
      <c r="B156" s="2">
        <v>42592</v>
      </c>
      <c r="C156" s="2" t="str">
        <f t="shared" si="2"/>
        <v>42592FTSE 100</v>
      </c>
      <c r="D156">
        <v>6851.3</v>
      </c>
    </row>
    <row r="157" spans="1:4" x14ac:dyDescent="0.2">
      <c r="A157" t="s">
        <v>3</v>
      </c>
      <c r="B157" s="2">
        <v>42593</v>
      </c>
      <c r="C157" s="2" t="str">
        <f t="shared" si="2"/>
        <v>42593FTSE 100</v>
      </c>
      <c r="D157">
        <v>6866.42</v>
      </c>
    </row>
    <row r="158" spans="1:4" x14ac:dyDescent="0.2">
      <c r="A158" t="s">
        <v>3</v>
      </c>
      <c r="B158" s="2">
        <v>42594</v>
      </c>
      <c r="C158" s="2" t="str">
        <f t="shared" si="2"/>
        <v>42594FTSE 100</v>
      </c>
      <c r="D158">
        <v>6914.71</v>
      </c>
    </row>
    <row r="159" spans="1:4" x14ac:dyDescent="0.2">
      <c r="A159" t="s">
        <v>3</v>
      </c>
      <c r="B159" s="2">
        <v>42597</v>
      </c>
      <c r="C159" s="2" t="str">
        <f t="shared" si="2"/>
        <v>42597FTSE 100</v>
      </c>
      <c r="D159">
        <v>6916.02</v>
      </c>
    </row>
    <row r="160" spans="1:4" x14ac:dyDescent="0.2">
      <c r="A160" t="s">
        <v>3</v>
      </c>
      <c r="B160" s="2">
        <v>42598</v>
      </c>
      <c r="C160" s="2" t="str">
        <f t="shared" si="2"/>
        <v>42598FTSE 100</v>
      </c>
      <c r="D160">
        <v>6941.19</v>
      </c>
    </row>
    <row r="161" spans="1:4" x14ac:dyDescent="0.2">
      <c r="A161" t="s">
        <v>3</v>
      </c>
      <c r="B161" s="2">
        <v>42599</v>
      </c>
      <c r="C161" s="2" t="str">
        <f t="shared" si="2"/>
        <v>42599FTSE 100</v>
      </c>
      <c r="D161">
        <v>6893.92</v>
      </c>
    </row>
    <row r="162" spans="1:4" x14ac:dyDescent="0.2">
      <c r="A162" t="s">
        <v>3</v>
      </c>
      <c r="B162" s="2">
        <v>42600</v>
      </c>
      <c r="C162" s="2" t="str">
        <f t="shared" si="2"/>
        <v>42600FTSE 100</v>
      </c>
      <c r="D162">
        <v>6859.15</v>
      </c>
    </row>
    <row r="163" spans="1:4" x14ac:dyDescent="0.2">
      <c r="A163" t="s">
        <v>3</v>
      </c>
      <c r="B163" s="2">
        <v>42601</v>
      </c>
      <c r="C163" s="2" t="str">
        <f t="shared" si="2"/>
        <v>42601FTSE 100</v>
      </c>
      <c r="D163">
        <v>6868.96</v>
      </c>
    </row>
    <row r="164" spans="1:4" x14ac:dyDescent="0.2">
      <c r="A164" t="s">
        <v>3</v>
      </c>
      <c r="B164" s="2">
        <v>42604</v>
      </c>
      <c r="C164" s="2" t="str">
        <f t="shared" si="2"/>
        <v>42604FTSE 100</v>
      </c>
      <c r="D164">
        <v>6858.95</v>
      </c>
    </row>
    <row r="165" spans="1:4" x14ac:dyDescent="0.2">
      <c r="A165" t="s">
        <v>3</v>
      </c>
      <c r="B165" s="2">
        <v>42605</v>
      </c>
      <c r="C165" s="2" t="str">
        <f t="shared" si="2"/>
        <v>42605FTSE 100</v>
      </c>
      <c r="D165">
        <v>6828.54</v>
      </c>
    </row>
    <row r="166" spans="1:4" x14ac:dyDescent="0.2">
      <c r="A166" t="s">
        <v>3</v>
      </c>
      <c r="B166" s="2">
        <v>42606</v>
      </c>
      <c r="C166" s="2" t="str">
        <f t="shared" si="2"/>
        <v>42606FTSE 100</v>
      </c>
      <c r="D166">
        <v>6868.51</v>
      </c>
    </row>
    <row r="167" spans="1:4" x14ac:dyDescent="0.2">
      <c r="A167" t="s">
        <v>3</v>
      </c>
      <c r="B167" s="2">
        <v>42607</v>
      </c>
      <c r="C167" s="2" t="str">
        <f t="shared" si="2"/>
        <v>42607FTSE 100</v>
      </c>
      <c r="D167">
        <v>6835.78</v>
      </c>
    </row>
    <row r="168" spans="1:4" x14ac:dyDescent="0.2">
      <c r="A168" t="s">
        <v>3</v>
      </c>
      <c r="B168" s="2">
        <v>42608</v>
      </c>
      <c r="C168" s="2" t="str">
        <f t="shared" si="2"/>
        <v>42608FTSE 100</v>
      </c>
      <c r="D168">
        <v>6816.9</v>
      </c>
    </row>
    <row r="169" spans="1:4" x14ac:dyDescent="0.2">
      <c r="A169" t="s">
        <v>3</v>
      </c>
      <c r="B169" s="2">
        <v>42612</v>
      </c>
      <c r="C169" s="2" t="str">
        <f t="shared" si="2"/>
        <v>42612FTSE 100</v>
      </c>
      <c r="D169">
        <v>6838.05</v>
      </c>
    </row>
    <row r="170" spans="1:4" x14ac:dyDescent="0.2">
      <c r="A170" t="s">
        <v>3</v>
      </c>
      <c r="B170" s="2">
        <v>42613</v>
      </c>
      <c r="C170" s="2" t="str">
        <f t="shared" si="2"/>
        <v>42613FTSE 100</v>
      </c>
      <c r="D170">
        <v>6820.79</v>
      </c>
    </row>
    <row r="171" spans="1:4" x14ac:dyDescent="0.2">
      <c r="A171" t="s">
        <v>3</v>
      </c>
      <c r="B171" s="2">
        <v>42614</v>
      </c>
      <c r="C171" s="2" t="str">
        <f t="shared" si="2"/>
        <v>42614FTSE 100</v>
      </c>
      <c r="D171">
        <v>6781.51</v>
      </c>
    </row>
    <row r="172" spans="1:4" x14ac:dyDescent="0.2">
      <c r="A172" t="s">
        <v>3</v>
      </c>
      <c r="B172" s="2">
        <v>42615</v>
      </c>
      <c r="C172" s="2" t="str">
        <f t="shared" si="2"/>
        <v>42615FTSE 100</v>
      </c>
      <c r="D172">
        <v>6745.97</v>
      </c>
    </row>
    <row r="173" spans="1:4" x14ac:dyDescent="0.2">
      <c r="A173" t="s">
        <v>3</v>
      </c>
      <c r="B173" s="2">
        <v>42618</v>
      </c>
      <c r="C173" s="2" t="str">
        <f t="shared" si="2"/>
        <v>42618FTSE 100</v>
      </c>
      <c r="D173">
        <v>6894.6</v>
      </c>
    </row>
    <row r="174" spans="1:4" x14ac:dyDescent="0.2">
      <c r="A174" t="s">
        <v>3</v>
      </c>
      <c r="B174" s="2">
        <v>42619</v>
      </c>
      <c r="C174" s="2" t="str">
        <f t="shared" si="2"/>
        <v>42619FTSE 100</v>
      </c>
      <c r="D174">
        <v>6879.42</v>
      </c>
    </row>
    <row r="175" spans="1:4" x14ac:dyDescent="0.2">
      <c r="A175" t="s">
        <v>3</v>
      </c>
      <c r="B175" s="2">
        <v>42620</v>
      </c>
      <c r="C175" s="2" t="str">
        <f t="shared" si="2"/>
        <v>42620FTSE 100</v>
      </c>
      <c r="D175">
        <v>6826.05</v>
      </c>
    </row>
    <row r="176" spans="1:4" x14ac:dyDescent="0.2">
      <c r="A176" t="s">
        <v>3</v>
      </c>
      <c r="B176" s="2">
        <v>42621</v>
      </c>
      <c r="C176" s="2" t="str">
        <f t="shared" si="2"/>
        <v>42621FTSE 100</v>
      </c>
      <c r="D176">
        <v>6846.58</v>
      </c>
    </row>
    <row r="177" spans="1:4" x14ac:dyDescent="0.2">
      <c r="A177" t="s">
        <v>3</v>
      </c>
      <c r="B177" s="2">
        <v>42622</v>
      </c>
      <c r="C177" s="2" t="str">
        <f t="shared" si="2"/>
        <v>42622FTSE 100</v>
      </c>
      <c r="D177">
        <v>6858.7</v>
      </c>
    </row>
    <row r="178" spans="1:4" x14ac:dyDescent="0.2">
      <c r="A178" t="s">
        <v>3</v>
      </c>
      <c r="B178" s="2">
        <v>42625</v>
      </c>
      <c r="C178" s="2" t="str">
        <f t="shared" si="2"/>
        <v>42625FTSE 100</v>
      </c>
      <c r="D178">
        <v>6776.95</v>
      </c>
    </row>
    <row r="179" spans="1:4" x14ac:dyDescent="0.2">
      <c r="A179" t="s">
        <v>3</v>
      </c>
      <c r="B179" s="2">
        <v>42626</v>
      </c>
      <c r="C179" s="2" t="str">
        <f t="shared" si="2"/>
        <v>42626FTSE 100</v>
      </c>
      <c r="D179">
        <v>6700.9</v>
      </c>
    </row>
    <row r="180" spans="1:4" x14ac:dyDescent="0.2">
      <c r="A180" t="s">
        <v>3</v>
      </c>
      <c r="B180" s="2">
        <v>42627</v>
      </c>
      <c r="C180" s="2" t="str">
        <f t="shared" si="2"/>
        <v>42627FTSE 100</v>
      </c>
      <c r="D180">
        <v>6665.63</v>
      </c>
    </row>
    <row r="181" spans="1:4" x14ac:dyDescent="0.2">
      <c r="A181" t="s">
        <v>3</v>
      </c>
      <c r="B181" s="2">
        <v>42628</v>
      </c>
      <c r="C181" s="2" t="str">
        <f t="shared" si="2"/>
        <v>42628FTSE 100</v>
      </c>
      <c r="D181">
        <v>6673.31</v>
      </c>
    </row>
    <row r="182" spans="1:4" x14ac:dyDescent="0.2">
      <c r="A182" t="s">
        <v>3</v>
      </c>
      <c r="B182" s="2">
        <v>42629</v>
      </c>
      <c r="C182" s="2" t="str">
        <f t="shared" si="2"/>
        <v>42629FTSE 100</v>
      </c>
      <c r="D182">
        <v>6730.3</v>
      </c>
    </row>
    <row r="183" spans="1:4" x14ac:dyDescent="0.2">
      <c r="A183" t="s">
        <v>3</v>
      </c>
      <c r="B183" s="2">
        <v>42632</v>
      </c>
      <c r="C183" s="2" t="str">
        <f t="shared" si="2"/>
        <v>42632FTSE 100</v>
      </c>
      <c r="D183">
        <v>6710.28</v>
      </c>
    </row>
    <row r="184" spans="1:4" x14ac:dyDescent="0.2">
      <c r="A184" t="s">
        <v>3</v>
      </c>
      <c r="B184" s="2">
        <v>42633</v>
      </c>
      <c r="C184" s="2" t="str">
        <f t="shared" si="2"/>
        <v>42633FTSE 100</v>
      </c>
      <c r="D184">
        <v>6813.55</v>
      </c>
    </row>
    <row r="185" spans="1:4" x14ac:dyDescent="0.2">
      <c r="A185" t="s">
        <v>3</v>
      </c>
      <c r="B185" s="2">
        <v>42634</v>
      </c>
      <c r="C185" s="2" t="str">
        <f t="shared" si="2"/>
        <v>42634FTSE 100</v>
      </c>
      <c r="D185">
        <v>6830.79</v>
      </c>
    </row>
    <row r="186" spans="1:4" x14ac:dyDescent="0.2">
      <c r="A186" t="s">
        <v>3</v>
      </c>
      <c r="B186" s="2">
        <v>42635</v>
      </c>
      <c r="C186" s="2" t="str">
        <f t="shared" si="2"/>
        <v>42635FTSE 100</v>
      </c>
      <c r="D186">
        <v>6834.77</v>
      </c>
    </row>
    <row r="187" spans="1:4" x14ac:dyDescent="0.2">
      <c r="A187" t="s">
        <v>3</v>
      </c>
      <c r="B187" s="2">
        <v>42636</v>
      </c>
      <c r="C187" s="2" t="str">
        <f t="shared" si="2"/>
        <v>42636FTSE 100</v>
      </c>
      <c r="D187">
        <v>6911.4</v>
      </c>
    </row>
    <row r="188" spans="1:4" x14ac:dyDescent="0.2">
      <c r="A188" t="s">
        <v>3</v>
      </c>
      <c r="B188" s="2">
        <v>42639</v>
      </c>
      <c r="C188" s="2" t="str">
        <f t="shared" si="2"/>
        <v>42639FTSE 100</v>
      </c>
      <c r="D188">
        <v>6909.43</v>
      </c>
    </row>
    <row r="189" spans="1:4" x14ac:dyDescent="0.2">
      <c r="A189" t="s">
        <v>3</v>
      </c>
      <c r="B189" s="2">
        <v>42640</v>
      </c>
      <c r="C189" s="2" t="str">
        <f t="shared" si="2"/>
        <v>42640FTSE 100</v>
      </c>
      <c r="D189">
        <v>6818.04</v>
      </c>
    </row>
    <row r="190" spans="1:4" x14ac:dyDescent="0.2">
      <c r="A190" t="s">
        <v>3</v>
      </c>
      <c r="B190" s="2">
        <v>42641</v>
      </c>
      <c r="C190" s="2" t="str">
        <f t="shared" si="2"/>
        <v>42641FTSE 100</v>
      </c>
      <c r="D190">
        <v>6807.67</v>
      </c>
    </row>
    <row r="191" spans="1:4" x14ac:dyDescent="0.2">
      <c r="A191" t="s">
        <v>3</v>
      </c>
      <c r="B191" s="2">
        <v>42642</v>
      </c>
      <c r="C191" s="2" t="str">
        <f t="shared" si="2"/>
        <v>42642FTSE 100</v>
      </c>
      <c r="D191">
        <v>6849.38</v>
      </c>
    </row>
    <row r="192" spans="1:4" x14ac:dyDescent="0.2">
      <c r="A192" t="s">
        <v>3</v>
      </c>
      <c r="B192" s="2">
        <v>42643</v>
      </c>
      <c r="C192" s="2" t="str">
        <f t="shared" si="2"/>
        <v>42643FTSE 100</v>
      </c>
      <c r="D192">
        <v>6919.42</v>
      </c>
    </row>
    <row r="193" spans="1:4" x14ac:dyDescent="0.2">
      <c r="A193" t="s">
        <v>3</v>
      </c>
      <c r="B193" s="2">
        <v>42646</v>
      </c>
      <c r="C193" s="2" t="str">
        <f t="shared" si="2"/>
        <v>42646FTSE 100</v>
      </c>
      <c r="D193">
        <v>6899.33</v>
      </c>
    </row>
    <row r="194" spans="1:4" x14ac:dyDescent="0.2">
      <c r="A194" t="s">
        <v>3</v>
      </c>
      <c r="B194" s="2">
        <v>42647</v>
      </c>
      <c r="C194" s="2" t="str">
        <f t="shared" si="2"/>
        <v>42647FTSE 100</v>
      </c>
      <c r="D194">
        <v>6983.52</v>
      </c>
    </row>
    <row r="195" spans="1:4" x14ac:dyDescent="0.2">
      <c r="A195" t="s">
        <v>3</v>
      </c>
      <c r="B195" s="2">
        <v>42648</v>
      </c>
      <c r="C195" s="2" t="str">
        <f t="shared" ref="C195:C258" si="3">B195&amp;A195</f>
        <v>42648FTSE 100</v>
      </c>
      <c r="D195">
        <v>7074.34</v>
      </c>
    </row>
    <row r="196" spans="1:4" x14ac:dyDescent="0.2">
      <c r="A196" t="s">
        <v>3</v>
      </c>
      <c r="B196" s="2">
        <v>42649</v>
      </c>
      <c r="C196" s="2" t="str">
        <f t="shared" si="3"/>
        <v>42649FTSE 100</v>
      </c>
      <c r="D196">
        <v>7033.25</v>
      </c>
    </row>
    <row r="197" spans="1:4" x14ac:dyDescent="0.2">
      <c r="A197" t="s">
        <v>3</v>
      </c>
      <c r="B197" s="2">
        <v>42650</v>
      </c>
      <c r="C197" s="2" t="str">
        <f t="shared" si="3"/>
        <v>42650FTSE 100</v>
      </c>
      <c r="D197">
        <v>6999.96</v>
      </c>
    </row>
    <row r="198" spans="1:4" x14ac:dyDescent="0.2">
      <c r="A198" t="s">
        <v>3</v>
      </c>
      <c r="B198" s="2">
        <v>42653</v>
      </c>
      <c r="C198" s="2" t="str">
        <f t="shared" si="3"/>
        <v>42653FTSE 100</v>
      </c>
      <c r="D198">
        <v>7044.39</v>
      </c>
    </row>
    <row r="199" spans="1:4" x14ac:dyDescent="0.2">
      <c r="A199" t="s">
        <v>3</v>
      </c>
      <c r="B199" s="2">
        <v>42654</v>
      </c>
      <c r="C199" s="2" t="str">
        <f t="shared" si="3"/>
        <v>42654FTSE 100</v>
      </c>
      <c r="D199">
        <v>7097.5</v>
      </c>
    </row>
    <row r="200" spans="1:4" x14ac:dyDescent="0.2">
      <c r="A200" t="s">
        <v>3</v>
      </c>
      <c r="B200" s="2">
        <v>42655</v>
      </c>
      <c r="C200" s="2" t="str">
        <f t="shared" si="3"/>
        <v>42655FTSE 100</v>
      </c>
      <c r="D200">
        <v>7070.88</v>
      </c>
    </row>
    <row r="201" spans="1:4" x14ac:dyDescent="0.2">
      <c r="A201" t="s">
        <v>3</v>
      </c>
      <c r="B201" s="2">
        <v>42656</v>
      </c>
      <c r="C201" s="2" t="str">
        <f t="shared" si="3"/>
        <v>42656FTSE 100</v>
      </c>
      <c r="D201">
        <v>7024.01</v>
      </c>
    </row>
    <row r="202" spans="1:4" x14ac:dyDescent="0.2">
      <c r="A202" t="s">
        <v>3</v>
      </c>
      <c r="B202" s="2">
        <v>42657</v>
      </c>
      <c r="C202" s="2" t="str">
        <f t="shared" si="3"/>
        <v>42657FTSE 100</v>
      </c>
      <c r="D202">
        <v>6977.74</v>
      </c>
    </row>
    <row r="203" spans="1:4" x14ac:dyDescent="0.2">
      <c r="A203" t="s">
        <v>3</v>
      </c>
      <c r="B203" s="2">
        <v>42660</v>
      </c>
      <c r="C203" s="2" t="str">
        <f t="shared" si="3"/>
        <v>42660FTSE 100</v>
      </c>
      <c r="D203">
        <v>7013.55</v>
      </c>
    </row>
    <row r="204" spans="1:4" x14ac:dyDescent="0.2">
      <c r="A204" t="s">
        <v>3</v>
      </c>
      <c r="B204" s="2">
        <v>42661</v>
      </c>
      <c r="C204" s="2" t="str">
        <f t="shared" si="3"/>
        <v>42661FTSE 100</v>
      </c>
      <c r="D204">
        <v>6947.55</v>
      </c>
    </row>
    <row r="205" spans="1:4" x14ac:dyDescent="0.2">
      <c r="A205" t="s">
        <v>3</v>
      </c>
      <c r="B205" s="2">
        <v>42662</v>
      </c>
      <c r="C205" s="2" t="str">
        <f t="shared" si="3"/>
        <v>42662FTSE 100</v>
      </c>
      <c r="D205">
        <v>7000.06</v>
      </c>
    </row>
    <row r="206" spans="1:4" x14ac:dyDescent="0.2">
      <c r="A206" t="s">
        <v>3</v>
      </c>
      <c r="B206" s="2">
        <v>42663</v>
      </c>
      <c r="C206" s="2" t="str">
        <f t="shared" si="3"/>
        <v>42663FTSE 100</v>
      </c>
      <c r="D206">
        <v>7021.92</v>
      </c>
    </row>
    <row r="207" spans="1:4" x14ac:dyDescent="0.2">
      <c r="A207" t="s">
        <v>3</v>
      </c>
      <c r="B207" s="2">
        <v>42664</v>
      </c>
      <c r="C207" s="2" t="str">
        <f t="shared" si="3"/>
        <v>42664FTSE 100</v>
      </c>
      <c r="D207">
        <v>7026.9</v>
      </c>
    </row>
    <row r="208" spans="1:4" x14ac:dyDescent="0.2">
      <c r="A208" t="s">
        <v>3</v>
      </c>
      <c r="B208" s="2">
        <v>42667</v>
      </c>
      <c r="C208" s="2" t="str">
        <f t="shared" si="3"/>
        <v>42667FTSE 100</v>
      </c>
      <c r="D208">
        <v>7020.47</v>
      </c>
    </row>
    <row r="209" spans="1:4" x14ac:dyDescent="0.2">
      <c r="A209" t="s">
        <v>3</v>
      </c>
      <c r="B209" s="2">
        <v>42668</v>
      </c>
      <c r="C209" s="2" t="str">
        <f t="shared" si="3"/>
        <v>42668FTSE 100</v>
      </c>
      <c r="D209">
        <v>6986.4</v>
      </c>
    </row>
    <row r="210" spans="1:4" x14ac:dyDescent="0.2">
      <c r="A210" t="s">
        <v>3</v>
      </c>
      <c r="B210" s="2">
        <v>42669</v>
      </c>
      <c r="C210" s="2" t="str">
        <f t="shared" si="3"/>
        <v>42669FTSE 100</v>
      </c>
      <c r="D210">
        <v>7017.64</v>
      </c>
    </row>
    <row r="211" spans="1:4" x14ac:dyDescent="0.2">
      <c r="A211" t="s">
        <v>3</v>
      </c>
      <c r="B211" s="2">
        <v>42670</v>
      </c>
      <c r="C211" s="2" t="str">
        <f t="shared" si="3"/>
        <v>42670FTSE 100</v>
      </c>
      <c r="D211">
        <v>6958.09</v>
      </c>
    </row>
    <row r="212" spans="1:4" x14ac:dyDescent="0.2">
      <c r="A212" t="s">
        <v>3</v>
      </c>
      <c r="B212" s="2">
        <v>42671</v>
      </c>
      <c r="C212" s="2" t="str">
        <f t="shared" si="3"/>
        <v>42671FTSE 100</v>
      </c>
      <c r="D212">
        <v>6986.57</v>
      </c>
    </row>
    <row r="213" spans="1:4" x14ac:dyDescent="0.2">
      <c r="A213" t="s">
        <v>3</v>
      </c>
      <c r="B213" s="2">
        <v>42674</v>
      </c>
      <c r="C213" s="2" t="str">
        <f t="shared" si="3"/>
        <v>42674FTSE 100</v>
      </c>
      <c r="D213">
        <v>6996.26</v>
      </c>
    </row>
    <row r="214" spans="1:4" x14ac:dyDescent="0.2">
      <c r="A214" t="s">
        <v>3</v>
      </c>
      <c r="B214" s="2">
        <v>42675</v>
      </c>
      <c r="C214" s="2" t="str">
        <f t="shared" si="3"/>
        <v>42675FTSE 100</v>
      </c>
      <c r="D214">
        <v>6954.22</v>
      </c>
    </row>
    <row r="215" spans="1:4" x14ac:dyDescent="0.2">
      <c r="A215" t="s">
        <v>3</v>
      </c>
      <c r="B215" s="2">
        <v>42676</v>
      </c>
      <c r="C215" s="2" t="str">
        <f t="shared" si="3"/>
        <v>42676FTSE 100</v>
      </c>
      <c r="D215">
        <v>6917.14</v>
      </c>
    </row>
    <row r="216" spans="1:4" x14ac:dyDescent="0.2">
      <c r="A216" t="s">
        <v>3</v>
      </c>
      <c r="B216" s="2">
        <v>42677</v>
      </c>
      <c r="C216" s="2" t="str">
        <f t="shared" si="3"/>
        <v>42677FTSE 100</v>
      </c>
      <c r="D216">
        <v>6845.42</v>
      </c>
    </row>
    <row r="217" spans="1:4" x14ac:dyDescent="0.2">
      <c r="A217" t="s">
        <v>3</v>
      </c>
      <c r="B217" s="2">
        <v>42678</v>
      </c>
      <c r="C217" s="2" t="str">
        <f t="shared" si="3"/>
        <v>42678FTSE 100</v>
      </c>
      <c r="D217">
        <v>6790.51</v>
      </c>
    </row>
    <row r="218" spans="1:4" x14ac:dyDescent="0.2">
      <c r="A218" t="s">
        <v>3</v>
      </c>
      <c r="B218" s="2">
        <v>42681</v>
      </c>
      <c r="C218" s="2" t="str">
        <f t="shared" si="3"/>
        <v>42681FTSE 100</v>
      </c>
      <c r="D218">
        <v>6693.26</v>
      </c>
    </row>
    <row r="219" spans="1:4" x14ac:dyDescent="0.2">
      <c r="A219" t="s">
        <v>3</v>
      </c>
      <c r="B219" s="2">
        <v>42682</v>
      </c>
      <c r="C219" s="2" t="str">
        <f t="shared" si="3"/>
        <v>42682FTSE 100</v>
      </c>
      <c r="D219">
        <v>6806.9</v>
      </c>
    </row>
    <row r="220" spans="1:4" x14ac:dyDescent="0.2">
      <c r="A220" t="s">
        <v>3</v>
      </c>
      <c r="B220" s="2">
        <v>42683</v>
      </c>
      <c r="C220" s="2" t="str">
        <f t="shared" si="3"/>
        <v>42683FTSE 100</v>
      </c>
      <c r="D220">
        <v>6843.13</v>
      </c>
    </row>
    <row r="221" spans="1:4" x14ac:dyDescent="0.2">
      <c r="A221" t="s">
        <v>3</v>
      </c>
      <c r="B221" s="2">
        <v>42684</v>
      </c>
      <c r="C221" s="2" t="str">
        <f t="shared" si="3"/>
        <v>42684FTSE 100</v>
      </c>
      <c r="D221">
        <v>6911.84</v>
      </c>
    </row>
    <row r="222" spans="1:4" x14ac:dyDescent="0.2">
      <c r="A222" t="s">
        <v>3</v>
      </c>
      <c r="B222" s="2">
        <v>42685</v>
      </c>
      <c r="C222" s="2" t="str">
        <f t="shared" si="3"/>
        <v>42685FTSE 100</v>
      </c>
      <c r="D222">
        <v>6827.98</v>
      </c>
    </row>
    <row r="223" spans="1:4" x14ac:dyDescent="0.2">
      <c r="A223" t="s">
        <v>3</v>
      </c>
      <c r="B223" s="2">
        <v>42688</v>
      </c>
      <c r="C223" s="2" t="str">
        <f t="shared" si="3"/>
        <v>42688FTSE 100</v>
      </c>
      <c r="D223">
        <v>6730.43</v>
      </c>
    </row>
    <row r="224" spans="1:4" x14ac:dyDescent="0.2">
      <c r="A224" t="s">
        <v>3</v>
      </c>
      <c r="B224" s="2">
        <v>42689</v>
      </c>
      <c r="C224" s="2" t="str">
        <f t="shared" si="3"/>
        <v>42689FTSE 100</v>
      </c>
      <c r="D224">
        <v>6753.18</v>
      </c>
    </row>
    <row r="225" spans="1:4" x14ac:dyDescent="0.2">
      <c r="A225" t="s">
        <v>3</v>
      </c>
      <c r="B225" s="2">
        <v>42690</v>
      </c>
      <c r="C225" s="2" t="str">
        <f t="shared" si="3"/>
        <v>42690FTSE 100</v>
      </c>
      <c r="D225">
        <v>6792.74</v>
      </c>
    </row>
    <row r="226" spans="1:4" x14ac:dyDescent="0.2">
      <c r="A226" t="s">
        <v>3</v>
      </c>
      <c r="B226" s="2">
        <v>42691</v>
      </c>
      <c r="C226" s="2" t="str">
        <f t="shared" si="3"/>
        <v>42691FTSE 100</v>
      </c>
      <c r="D226">
        <v>6749.72</v>
      </c>
    </row>
    <row r="227" spans="1:4" x14ac:dyDescent="0.2">
      <c r="A227" t="s">
        <v>3</v>
      </c>
      <c r="B227" s="2">
        <v>42692</v>
      </c>
      <c r="C227" s="2" t="str">
        <f t="shared" si="3"/>
        <v>42692FTSE 100</v>
      </c>
      <c r="D227">
        <v>6794.71</v>
      </c>
    </row>
    <row r="228" spans="1:4" x14ac:dyDescent="0.2">
      <c r="A228" t="s">
        <v>3</v>
      </c>
      <c r="B228" s="2">
        <v>42695</v>
      </c>
      <c r="C228" s="2" t="str">
        <f t="shared" si="3"/>
        <v>42695FTSE 100</v>
      </c>
      <c r="D228">
        <v>6775.77</v>
      </c>
    </row>
    <row r="229" spans="1:4" x14ac:dyDescent="0.2">
      <c r="A229" t="s">
        <v>3</v>
      </c>
      <c r="B229" s="2">
        <v>42696</v>
      </c>
      <c r="C229" s="2" t="str">
        <f t="shared" si="3"/>
        <v>42696FTSE 100</v>
      </c>
      <c r="D229">
        <v>6777.96</v>
      </c>
    </row>
    <row r="230" spans="1:4" x14ac:dyDescent="0.2">
      <c r="A230" t="s">
        <v>3</v>
      </c>
      <c r="B230" s="2">
        <v>42697</v>
      </c>
      <c r="C230" s="2" t="str">
        <f t="shared" si="3"/>
        <v>42697FTSE 100</v>
      </c>
      <c r="D230">
        <v>6819.72</v>
      </c>
    </row>
    <row r="231" spans="1:4" x14ac:dyDescent="0.2">
      <c r="A231" t="s">
        <v>3</v>
      </c>
      <c r="B231" s="2">
        <v>42698</v>
      </c>
      <c r="C231" s="2" t="str">
        <f t="shared" si="3"/>
        <v>42698FTSE 100</v>
      </c>
      <c r="D231">
        <v>6817.71</v>
      </c>
    </row>
    <row r="232" spans="1:4" x14ac:dyDescent="0.2">
      <c r="A232" t="s">
        <v>3</v>
      </c>
      <c r="B232" s="2">
        <v>42699</v>
      </c>
      <c r="C232" s="2" t="str">
        <f t="shared" si="3"/>
        <v>42699FTSE 100</v>
      </c>
      <c r="D232">
        <v>6829.2</v>
      </c>
    </row>
    <row r="233" spans="1:4" x14ac:dyDescent="0.2">
      <c r="A233" t="s">
        <v>3</v>
      </c>
      <c r="B233" s="2">
        <v>42702</v>
      </c>
      <c r="C233" s="2" t="str">
        <f t="shared" si="3"/>
        <v>42702FTSE 100</v>
      </c>
      <c r="D233">
        <v>6840.75</v>
      </c>
    </row>
    <row r="234" spans="1:4" x14ac:dyDescent="0.2">
      <c r="A234" t="s">
        <v>3</v>
      </c>
      <c r="B234" s="2">
        <v>42703</v>
      </c>
      <c r="C234" s="2" t="str">
        <f t="shared" si="3"/>
        <v>42703FTSE 100</v>
      </c>
      <c r="D234">
        <v>6799.47</v>
      </c>
    </row>
    <row r="235" spans="1:4" x14ac:dyDescent="0.2">
      <c r="A235" t="s">
        <v>3</v>
      </c>
      <c r="B235" s="2">
        <v>42704</v>
      </c>
      <c r="C235" s="2" t="str">
        <f t="shared" si="3"/>
        <v>42704FTSE 100</v>
      </c>
      <c r="D235">
        <v>6772</v>
      </c>
    </row>
    <row r="236" spans="1:4" x14ac:dyDescent="0.2">
      <c r="A236" t="s">
        <v>3</v>
      </c>
      <c r="B236" s="2">
        <v>42705</v>
      </c>
      <c r="C236" s="2" t="str">
        <f t="shared" si="3"/>
        <v>42705FTSE 100</v>
      </c>
      <c r="D236">
        <v>6783.79</v>
      </c>
    </row>
    <row r="237" spans="1:4" x14ac:dyDescent="0.2">
      <c r="A237" t="s">
        <v>3</v>
      </c>
      <c r="B237" s="2">
        <v>42706</v>
      </c>
      <c r="C237" s="2" t="str">
        <f t="shared" si="3"/>
        <v>42706FTSE 100</v>
      </c>
      <c r="D237">
        <v>6752.93</v>
      </c>
    </row>
    <row r="238" spans="1:4" x14ac:dyDescent="0.2">
      <c r="A238" t="s">
        <v>3</v>
      </c>
      <c r="B238" s="2">
        <v>42709</v>
      </c>
      <c r="C238" s="2" t="str">
        <f t="shared" si="3"/>
        <v>42709FTSE 100</v>
      </c>
      <c r="D238">
        <v>6730.72</v>
      </c>
    </row>
    <row r="239" spans="1:4" x14ac:dyDescent="0.2">
      <c r="A239" t="s">
        <v>3</v>
      </c>
      <c r="B239" s="2">
        <v>42710</v>
      </c>
      <c r="C239" s="2" t="str">
        <f t="shared" si="3"/>
        <v>42710FTSE 100</v>
      </c>
      <c r="D239">
        <v>6746.83</v>
      </c>
    </row>
    <row r="240" spans="1:4" x14ac:dyDescent="0.2">
      <c r="A240" t="s">
        <v>3</v>
      </c>
      <c r="B240" s="2">
        <v>42711</v>
      </c>
      <c r="C240" s="2" t="str">
        <f t="shared" si="3"/>
        <v>42711FTSE 100</v>
      </c>
      <c r="D240">
        <v>6779.84</v>
      </c>
    </row>
    <row r="241" spans="1:4" x14ac:dyDescent="0.2">
      <c r="A241" t="s">
        <v>3</v>
      </c>
      <c r="B241" s="2">
        <v>42712</v>
      </c>
      <c r="C241" s="2" t="str">
        <f t="shared" si="3"/>
        <v>42712FTSE 100</v>
      </c>
      <c r="D241">
        <v>6902.23</v>
      </c>
    </row>
    <row r="242" spans="1:4" x14ac:dyDescent="0.2">
      <c r="A242" t="s">
        <v>3</v>
      </c>
      <c r="B242" s="2">
        <v>42713</v>
      </c>
      <c r="C242" s="2" t="str">
        <f t="shared" si="3"/>
        <v>42713FTSE 100</v>
      </c>
      <c r="D242">
        <v>6931.55</v>
      </c>
    </row>
    <row r="243" spans="1:4" x14ac:dyDescent="0.2">
      <c r="A243" t="s">
        <v>3</v>
      </c>
      <c r="B243" s="2">
        <v>42716</v>
      </c>
      <c r="C243" s="2" t="str">
        <f t="shared" si="3"/>
        <v>42716FTSE 100</v>
      </c>
      <c r="D243">
        <v>6954.21</v>
      </c>
    </row>
    <row r="244" spans="1:4" x14ac:dyDescent="0.2">
      <c r="A244" t="s">
        <v>4</v>
      </c>
      <c r="B244" s="2">
        <v>42373</v>
      </c>
      <c r="C244" s="2" t="str">
        <f t="shared" si="3"/>
        <v>42373S&amp;P 500</v>
      </c>
      <c r="D244">
        <v>2043.94</v>
      </c>
    </row>
    <row r="245" spans="1:4" x14ac:dyDescent="0.2">
      <c r="A245" t="s">
        <v>4</v>
      </c>
      <c r="B245" s="2">
        <v>42374</v>
      </c>
      <c r="C245" s="2" t="str">
        <f t="shared" si="3"/>
        <v>42374S&amp;P 500</v>
      </c>
      <c r="D245">
        <v>2012.66</v>
      </c>
    </row>
    <row r="246" spans="1:4" x14ac:dyDescent="0.2">
      <c r="A246" t="s">
        <v>4</v>
      </c>
      <c r="B246" s="2">
        <v>42375</v>
      </c>
      <c r="C246" s="2" t="str">
        <f t="shared" si="3"/>
        <v>42375S&amp;P 500</v>
      </c>
      <c r="D246">
        <v>2016.71</v>
      </c>
    </row>
    <row r="247" spans="1:4" x14ac:dyDescent="0.2">
      <c r="A247" t="s">
        <v>4</v>
      </c>
      <c r="B247" s="2">
        <v>42376</v>
      </c>
      <c r="C247" s="2" t="str">
        <f t="shared" si="3"/>
        <v>42376S&amp;P 500</v>
      </c>
      <c r="D247">
        <v>1990.26</v>
      </c>
    </row>
    <row r="248" spans="1:4" x14ac:dyDescent="0.2">
      <c r="A248" t="s">
        <v>4</v>
      </c>
      <c r="B248" s="2">
        <v>42377</v>
      </c>
      <c r="C248" s="2" t="str">
        <f t="shared" si="3"/>
        <v>42377S&amp;P 500</v>
      </c>
      <c r="D248">
        <v>1943.09</v>
      </c>
    </row>
    <row r="249" spans="1:4" x14ac:dyDescent="0.2">
      <c r="A249" t="s">
        <v>4</v>
      </c>
      <c r="B249" s="2">
        <v>42380</v>
      </c>
      <c r="C249" s="2" t="str">
        <f t="shared" si="3"/>
        <v>42380S&amp;P 500</v>
      </c>
      <c r="D249">
        <v>1922.03</v>
      </c>
    </row>
    <row r="250" spans="1:4" x14ac:dyDescent="0.2">
      <c r="A250" t="s">
        <v>4</v>
      </c>
      <c r="B250" s="2">
        <v>42381</v>
      </c>
      <c r="C250" s="2" t="str">
        <f t="shared" si="3"/>
        <v>42381S&amp;P 500</v>
      </c>
      <c r="D250">
        <v>1923.67</v>
      </c>
    </row>
    <row r="251" spans="1:4" x14ac:dyDescent="0.2">
      <c r="A251" t="s">
        <v>4</v>
      </c>
      <c r="B251" s="2">
        <v>42382</v>
      </c>
      <c r="C251" s="2" t="str">
        <f t="shared" si="3"/>
        <v>42382S&amp;P 500</v>
      </c>
      <c r="D251">
        <v>1938.68</v>
      </c>
    </row>
    <row r="252" spans="1:4" x14ac:dyDescent="0.2">
      <c r="A252" t="s">
        <v>4</v>
      </c>
      <c r="B252" s="2">
        <v>42383</v>
      </c>
      <c r="C252" s="2" t="str">
        <f t="shared" si="3"/>
        <v>42383S&amp;P 500</v>
      </c>
      <c r="D252">
        <v>1890.28</v>
      </c>
    </row>
    <row r="253" spans="1:4" x14ac:dyDescent="0.2">
      <c r="A253" t="s">
        <v>4</v>
      </c>
      <c r="B253" s="2">
        <v>42384</v>
      </c>
      <c r="C253" s="2" t="str">
        <f t="shared" si="3"/>
        <v>42384S&amp;P 500</v>
      </c>
      <c r="D253">
        <v>1921.84</v>
      </c>
    </row>
    <row r="254" spans="1:4" x14ac:dyDescent="0.2">
      <c r="A254" t="s">
        <v>4</v>
      </c>
      <c r="B254" s="2">
        <v>42388</v>
      </c>
      <c r="C254" s="2" t="str">
        <f t="shared" si="3"/>
        <v>42388S&amp;P 500</v>
      </c>
      <c r="D254">
        <v>1880.33</v>
      </c>
    </row>
    <row r="255" spans="1:4" x14ac:dyDescent="0.2">
      <c r="A255" t="s">
        <v>4</v>
      </c>
      <c r="B255" s="2">
        <v>42389</v>
      </c>
      <c r="C255" s="2" t="str">
        <f t="shared" si="3"/>
        <v>42389S&amp;P 500</v>
      </c>
      <c r="D255">
        <v>1881.33</v>
      </c>
    </row>
    <row r="256" spans="1:4" x14ac:dyDescent="0.2">
      <c r="A256" t="s">
        <v>4</v>
      </c>
      <c r="B256" s="2">
        <v>42390</v>
      </c>
      <c r="C256" s="2" t="str">
        <f t="shared" si="3"/>
        <v>42390S&amp;P 500</v>
      </c>
      <c r="D256">
        <v>1859.33</v>
      </c>
    </row>
    <row r="257" spans="1:4" x14ac:dyDescent="0.2">
      <c r="A257" t="s">
        <v>4</v>
      </c>
      <c r="B257" s="2">
        <v>42391</v>
      </c>
      <c r="C257" s="2" t="str">
        <f t="shared" si="3"/>
        <v>42391S&amp;P 500</v>
      </c>
      <c r="D257">
        <v>1868.99</v>
      </c>
    </row>
    <row r="258" spans="1:4" x14ac:dyDescent="0.2">
      <c r="A258" t="s">
        <v>4</v>
      </c>
      <c r="B258" s="2">
        <v>42394</v>
      </c>
      <c r="C258" s="2" t="str">
        <f t="shared" si="3"/>
        <v>42394S&amp;P 500</v>
      </c>
      <c r="D258">
        <v>1906.9</v>
      </c>
    </row>
    <row r="259" spans="1:4" x14ac:dyDescent="0.2">
      <c r="A259" t="s">
        <v>4</v>
      </c>
      <c r="B259" s="2">
        <v>42395</v>
      </c>
      <c r="C259" s="2" t="str">
        <f t="shared" ref="C259:C322" si="4">B259&amp;A259</f>
        <v>42395S&amp;P 500</v>
      </c>
      <c r="D259">
        <v>1877.08</v>
      </c>
    </row>
    <row r="260" spans="1:4" x14ac:dyDescent="0.2">
      <c r="A260" t="s">
        <v>4</v>
      </c>
      <c r="B260" s="2">
        <v>42396</v>
      </c>
      <c r="C260" s="2" t="str">
        <f t="shared" si="4"/>
        <v>42396S&amp;P 500</v>
      </c>
      <c r="D260">
        <v>1903.63</v>
      </c>
    </row>
    <row r="261" spans="1:4" x14ac:dyDescent="0.2">
      <c r="A261" t="s">
        <v>4</v>
      </c>
      <c r="B261" s="2">
        <v>42397</v>
      </c>
      <c r="C261" s="2" t="str">
        <f t="shared" si="4"/>
        <v>42397S&amp;P 500</v>
      </c>
      <c r="D261">
        <v>1882.95</v>
      </c>
    </row>
    <row r="262" spans="1:4" x14ac:dyDescent="0.2">
      <c r="A262" t="s">
        <v>4</v>
      </c>
      <c r="B262" s="2">
        <v>42398</v>
      </c>
      <c r="C262" s="2" t="str">
        <f t="shared" si="4"/>
        <v>42398S&amp;P 500</v>
      </c>
      <c r="D262">
        <v>1893.36</v>
      </c>
    </row>
    <row r="263" spans="1:4" x14ac:dyDescent="0.2">
      <c r="A263" t="s">
        <v>4</v>
      </c>
      <c r="B263" s="2">
        <v>42401</v>
      </c>
      <c r="C263" s="2" t="str">
        <f t="shared" si="4"/>
        <v>42401S&amp;P 500</v>
      </c>
      <c r="D263">
        <v>1940.24</v>
      </c>
    </row>
    <row r="264" spans="1:4" x14ac:dyDescent="0.2">
      <c r="A264" t="s">
        <v>4</v>
      </c>
      <c r="B264" s="2">
        <v>42402</v>
      </c>
      <c r="C264" s="2" t="str">
        <f t="shared" si="4"/>
        <v>42402S&amp;P 500</v>
      </c>
      <c r="D264">
        <v>1939.38</v>
      </c>
    </row>
    <row r="265" spans="1:4" x14ac:dyDescent="0.2">
      <c r="A265" t="s">
        <v>4</v>
      </c>
      <c r="B265" s="2">
        <v>42403</v>
      </c>
      <c r="C265" s="2" t="str">
        <f t="shared" si="4"/>
        <v>42403S&amp;P 500</v>
      </c>
      <c r="D265">
        <v>1903.03</v>
      </c>
    </row>
    <row r="266" spans="1:4" x14ac:dyDescent="0.2">
      <c r="A266" t="s">
        <v>4</v>
      </c>
      <c r="B266" s="2">
        <v>42404</v>
      </c>
      <c r="C266" s="2" t="str">
        <f t="shared" si="4"/>
        <v>42404S&amp;P 500</v>
      </c>
      <c r="D266">
        <v>1912.53</v>
      </c>
    </row>
    <row r="267" spans="1:4" x14ac:dyDescent="0.2">
      <c r="A267" t="s">
        <v>4</v>
      </c>
      <c r="B267" s="2">
        <v>42405</v>
      </c>
      <c r="C267" s="2" t="str">
        <f t="shared" si="4"/>
        <v>42405S&amp;P 500</v>
      </c>
      <c r="D267">
        <v>1915.45</v>
      </c>
    </row>
    <row r="268" spans="1:4" x14ac:dyDescent="0.2">
      <c r="A268" t="s">
        <v>4</v>
      </c>
      <c r="B268" s="2">
        <v>42408</v>
      </c>
      <c r="C268" s="2" t="str">
        <f t="shared" si="4"/>
        <v>42408S&amp;P 500</v>
      </c>
      <c r="D268">
        <v>1880.05</v>
      </c>
    </row>
    <row r="269" spans="1:4" x14ac:dyDescent="0.2">
      <c r="A269" t="s">
        <v>4</v>
      </c>
      <c r="B269" s="2">
        <v>42409</v>
      </c>
      <c r="C269" s="2" t="str">
        <f t="shared" si="4"/>
        <v>42409S&amp;P 500</v>
      </c>
      <c r="D269">
        <v>1853.44</v>
      </c>
    </row>
    <row r="270" spans="1:4" x14ac:dyDescent="0.2">
      <c r="A270" t="s">
        <v>4</v>
      </c>
      <c r="B270" s="2">
        <v>42410</v>
      </c>
      <c r="C270" s="2" t="str">
        <f t="shared" si="4"/>
        <v>42410S&amp;P 500</v>
      </c>
      <c r="D270">
        <v>1852.21</v>
      </c>
    </row>
    <row r="271" spans="1:4" x14ac:dyDescent="0.2">
      <c r="A271" t="s">
        <v>4</v>
      </c>
      <c r="B271" s="2">
        <v>42411</v>
      </c>
      <c r="C271" s="2" t="str">
        <f t="shared" si="4"/>
        <v>42411S&amp;P 500</v>
      </c>
      <c r="D271">
        <v>1851.86</v>
      </c>
    </row>
    <row r="272" spans="1:4" x14ac:dyDescent="0.2">
      <c r="A272" t="s">
        <v>4</v>
      </c>
      <c r="B272" s="2">
        <v>42412</v>
      </c>
      <c r="C272" s="2" t="str">
        <f t="shared" si="4"/>
        <v>42412S&amp;P 500</v>
      </c>
      <c r="D272">
        <v>1829.08</v>
      </c>
    </row>
    <row r="273" spans="1:4" x14ac:dyDescent="0.2">
      <c r="A273" t="s">
        <v>4</v>
      </c>
      <c r="B273" s="2">
        <v>42416</v>
      </c>
      <c r="C273" s="2" t="str">
        <f t="shared" si="4"/>
        <v>42416S&amp;P 500</v>
      </c>
      <c r="D273">
        <v>1864.78</v>
      </c>
    </row>
    <row r="274" spans="1:4" x14ac:dyDescent="0.2">
      <c r="A274" t="s">
        <v>4</v>
      </c>
      <c r="B274" s="2">
        <v>42417</v>
      </c>
      <c r="C274" s="2" t="str">
        <f t="shared" si="4"/>
        <v>42417S&amp;P 500</v>
      </c>
      <c r="D274">
        <v>1895.58</v>
      </c>
    </row>
    <row r="275" spans="1:4" x14ac:dyDescent="0.2">
      <c r="A275" t="s">
        <v>4</v>
      </c>
      <c r="B275" s="2">
        <v>42418</v>
      </c>
      <c r="C275" s="2" t="str">
        <f t="shared" si="4"/>
        <v>42418S&amp;P 500</v>
      </c>
      <c r="D275">
        <v>1926.82</v>
      </c>
    </row>
    <row r="276" spans="1:4" x14ac:dyDescent="0.2">
      <c r="A276" t="s">
        <v>4</v>
      </c>
      <c r="B276" s="2">
        <v>42419</v>
      </c>
      <c r="C276" s="2" t="str">
        <f t="shared" si="4"/>
        <v>42419S&amp;P 500</v>
      </c>
      <c r="D276">
        <v>1917.83</v>
      </c>
    </row>
    <row r="277" spans="1:4" x14ac:dyDescent="0.2">
      <c r="A277" t="s">
        <v>4</v>
      </c>
      <c r="B277" s="2">
        <v>42422</v>
      </c>
      <c r="C277" s="2" t="str">
        <f t="shared" si="4"/>
        <v>42422S&amp;P 500</v>
      </c>
      <c r="D277">
        <v>1917.78</v>
      </c>
    </row>
    <row r="278" spans="1:4" x14ac:dyDescent="0.2">
      <c r="A278" t="s">
        <v>4</v>
      </c>
      <c r="B278" s="2">
        <v>42423</v>
      </c>
      <c r="C278" s="2" t="str">
        <f t="shared" si="4"/>
        <v>42423S&amp;P 500</v>
      </c>
      <c r="D278">
        <v>1945.5</v>
      </c>
    </row>
    <row r="279" spans="1:4" x14ac:dyDescent="0.2">
      <c r="A279" t="s">
        <v>4</v>
      </c>
      <c r="B279" s="2">
        <v>42424</v>
      </c>
      <c r="C279" s="2" t="str">
        <f t="shared" si="4"/>
        <v>42424S&amp;P 500</v>
      </c>
      <c r="D279">
        <v>1921.27</v>
      </c>
    </row>
    <row r="280" spans="1:4" x14ac:dyDescent="0.2">
      <c r="A280" t="s">
        <v>4</v>
      </c>
      <c r="B280" s="2">
        <v>42425</v>
      </c>
      <c r="C280" s="2" t="str">
        <f t="shared" si="4"/>
        <v>42425S&amp;P 500</v>
      </c>
      <c r="D280">
        <v>1929.8</v>
      </c>
    </row>
    <row r="281" spans="1:4" x14ac:dyDescent="0.2">
      <c r="A281" t="s">
        <v>4</v>
      </c>
      <c r="B281" s="2">
        <v>42426</v>
      </c>
      <c r="C281" s="2" t="str">
        <f t="shared" si="4"/>
        <v>42426S&amp;P 500</v>
      </c>
      <c r="D281">
        <v>1951.7</v>
      </c>
    </row>
    <row r="282" spans="1:4" x14ac:dyDescent="0.2">
      <c r="A282" t="s">
        <v>4</v>
      </c>
      <c r="B282" s="2">
        <v>42429</v>
      </c>
      <c r="C282" s="2" t="str">
        <f t="shared" si="4"/>
        <v>42429S&amp;P 500</v>
      </c>
      <c r="D282">
        <v>1948.05</v>
      </c>
    </row>
    <row r="283" spans="1:4" x14ac:dyDescent="0.2">
      <c r="A283" t="s">
        <v>4</v>
      </c>
      <c r="B283" s="2">
        <v>42430</v>
      </c>
      <c r="C283" s="2" t="str">
        <f t="shared" si="4"/>
        <v>42430S&amp;P 500</v>
      </c>
      <c r="D283">
        <v>1932.23</v>
      </c>
    </row>
    <row r="284" spans="1:4" x14ac:dyDescent="0.2">
      <c r="A284" t="s">
        <v>4</v>
      </c>
      <c r="B284" s="2">
        <v>42431</v>
      </c>
      <c r="C284" s="2" t="str">
        <f t="shared" si="4"/>
        <v>42431S&amp;P 500</v>
      </c>
      <c r="D284">
        <v>1978.35</v>
      </c>
    </row>
    <row r="285" spans="1:4" x14ac:dyDescent="0.2">
      <c r="A285" t="s">
        <v>4</v>
      </c>
      <c r="B285" s="2">
        <v>42432</v>
      </c>
      <c r="C285" s="2" t="str">
        <f t="shared" si="4"/>
        <v>42432S&amp;P 500</v>
      </c>
      <c r="D285">
        <v>1986.45</v>
      </c>
    </row>
    <row r="286" spans="1:4" x14ac:dyDescent="0.2">
      <c r="A286" t="s">
        <v>4</v>
      </c>
      <c r="B286" s="2">
        <v>42433</v>
      </c>
      <c r="C286" s="2" t="str">
        <f t="shared" si="4"/>
        <v>42433S&amp;P 500</v>
      </c>
      <c r="D286">
        <v>1993.4</v>
      </c>
    </row>
    <row r="287" spans="1:4" x14ac:dyDescent="0.2">
      <c r="A287" t="s">
        <v>4</v>
      </c>
      <c r="B287" s="2">
        <v>42436</v>
      </c>
      <c r="C287" s="2" t="str">
        <f t="shared" si="4"/>
        <v>42436S&amp;P 500</v>
      </c>
      <c r="D287">
        <v>1999.99</v>
      </c>
    </row>
    <row r="288" spans="1:4" x14ac:dyDescent="0.2">
      <c r="A288" t="s">
        <v>4</v>
      </c>
      <c r="B288" s="2">
        <v>42437</v>
      </c>
      <c r="C288" s="2" t="str">
        <f t="shared" si="4"/>
        <v>42437S&amp;P 500</v>
      </c>
      <c r="D288">
        <v>2001.76</v>
      </c>
    </row>
    <row r="289" spans="1:4" x14ac:dyDescent="0.2">
      <c r="A289" t="s">
        <v>4</v>
      </c>
      <c r="B289" s="2">
        <v>42438</v>
      </c>
      <c r="C289" s="2" t="str">
        <f t="shared" si="4"/>
        <v>42438S&amp;P 500</v>
      </c>
      <c r="D289">
        <v>1979.26</v>
      </c>
    </row>
    <row r="290" spans="1:4" x14ac:dyDescent="0.2">
      <c r="A290" t="s">
        <v>4</v>
      </c>
      <c r="B290" s="2">
        <v>42439</v>
      </c>
      <c r="C290" s="2" t="str">
        <f t="shared" si="4"/>
        <v>42439S&amp;P 500</v>
      </c>
      <c r="D290">
        <v>1989.26</v>
      </c>
    </row>
    <row r="291" spans="1:4" x14ac:dyDescent="0.2">
      <c r="A291" t="s">
        <v>4</v>
      </c>
      <c r="B291" s="2">
        <v>42440</v>
      </c>
      <c r="C291" s="2" t="str">
        <f t="shared" si="4"/>
        <v>42440S&amp;P 500</v>
      </c>
      <c r="D291">
        <v>1989.57</v>
      </c>
    </row>
    <row r="292" spans="1:4" x14ac:dyDescent="0.2">
      <c r="A292" t="s">
        <v>4</v>
      </c>
      <c r="B292" s="2">
        <v>42443</v>
      </c>
      <c r="C292" s="2" t="str">
        <f t="shared" si="4"/>
        <v>42443S&amp;P 500</v>
      </c>
      <c r="D292">
        <v>2022.19</v>
      </c>
    </row>
    <row r="293" spans="1:4" x14ac:dyDescent="0.2">
      <c r="A293" t="s">
        <v>4</v>
      </c>
      <c r="B293" s="2">
        <v>42444</v>
      </c>
      <c r="C293" s="2" t="str">
        <f t="shared" si="4"/>
        <v>42444S&amp;P 500</v>
      </c>
      <c r="D293">
        <v>2019.64</v>
      </c>
    </row>
    <row r="294" spans="1:4" x14ac:dyDescent="0.2">
      <c r="A294" t="s">
        <v>4</v>
      </c>
      <c r="B294" s="2">
        <v>42445</v>
      </c>
      <c r="C294" s="2" t="str">
        <f t="shared" si="4"/>
        <v>42445S&amp;P 500</v>
      </c>
      <c r="D294">
        <v>2015.93</v>
      </c>
    </row>
    <row r="295" spans="1:4" x14ac:dyDescent="0.2">
      <c r="A295" t="s">
        <v>4</v>
      </c>
      <c r="B295" s="2">
        <v>42446</v>
      </c>
      <c r="C295" s="2" t="str">
        <f t="shared" si="4"/>
        <v>42446S&amp;P 500</v>
      </c>
      <c r="D295">
        <v>2027.22</v>
      </c>
    </row>
    <row r="296" spans="1:4" x14ac:dyDescent="0.2">
      <c r="A296" t="s">
        <v>4</v>
      </c>
      <c r="B296" s="2">
        <v>42447</v>
      </c>
      <c r="C296" s="2" t="str">
        <f t="shared" si="4"/>
        <v>42447S&amp;P 500</v>
      </c>
      <c r="D296">
        <v>2040.59</v>
      </c>
    </row>
    <row r="297" spans="1:4" x14ac:dyDescent="0.2">
      <c r="A297" t="s">
        <v>4</v>
      </c>
      <c r="B297" s="2">
        <v>42450</v>
      </c>
      <c r="C297" s="2" t="str">
        <f t="shared" si="4"/>
        <v>42450S&amp;P 500</v>
      </c>
      <c r="D297">
        <v>2049.58</v>
      </c>
    </row>
    <row r="298" spans="1:4" x14ac:dyDescent="0.2">
      <c r="A298" t="s">
        <v>4</v>
      </c>
      <c r="B298" s="2">
        <v>42451</v>
      </c>
      <c r="C298" s="2" t="str">
        <f t="shared" si="4"/>
        <v>42451S&amp;P 500</v>
      </c>
      <c r="D298">
        <v>2051.6</v>
      </c>
    </row>
    <row r="299" spans="1:4" x14ac:dyDescent="0.2">
      <c r="A299" t="s">
        <v>4</v>
      </c>
      <c r="B299" s="2">
        <v>42452</v>
      </c>
      <c r="C299" s="2" t="str">
        <f t="shared" si="4"/>
        <v>42452S&amp;P 500</v>
      </c>
      <c r="D299">
        <v>2049.8000000000002</v>
      </c>
    </row>
    <row r="300" spans="1:4" x14ac:dyDescent="0.2">
      <c r="A300" t="s">
        <v>4</v>
      </c>
      <c r="B300" s="2">
        <v>42453</v>
      </c>
      <c r="C300" s="2" t="str">
        <f t="shared" si="4"/>
        <v>42453S&amp;P 500</v>
      </c>
      <c r="D300">
        <v>2036.71</v>
      </c>
    </row>
    <row r="301" spans="1:4" x14ac:dyDescent="0.2">
      <c r="A301" t="s">
        <v>4</v>
      </c>
      <c r="B301" s="2">
        <v>42457</v>
      </c>
      <c r="C301" s="2" t="str">
        <f t="shared" si="4"/>
        <v>42457S&amp;P 500</v>
      </c>
      <c r="D301">
        <v>2035.94</v>
      </c>
    </row>
    <row r="302" spans="1:4" x14ac:dyDescent="0.2">
      <c r="A302" t="s">
        <v>4</v>
      </c>
      <c r="B302" s="2">
        <v>42458</v>
      </c>
      <c r="C302" s="2" t="str">
        <f t="shared" si="4"/>
        <v>42458S&amp;P 500</v>
      </c>
      <c r="D302">
        <v>2037.05</v>
      </c>
    </row>
    <row r="303" spans="1:4" x14ac:dyDescent="0.2">
      <c r="A303" t="s">
        <v>4</v>
      </c>
      <c r="B303" s="2">
        <v>42459</v>
      </c>
      <c r="C303" s="2" t="str">
        <f t="shared" si="4"/>
        <v>42459S&amp;P 500</v>
      </c>
      <c r="D303">
        <v>2055.0100000000002</v>
      </c>
    </row>
    <row r="304" spans="1:4" x14ac:dyDescent="0.2">
      <c r="A304" t="s">
        <v>4</v>
      </c>
      <c r="B304" s="2">
        <v>42460</v>
      </c>
      <c r="C304" s="2" t="str">
        <f t="shared" si="4"/>
        <v>42460S&amp;P 500</v>
      </c>
      <c r="D304">
        <v>2063.9499999999998</v>
      </c>
    </row>
    <row r="305" spans="1:4" x14ac:dyDescent="0.2">
      <c r="A305" t="s">
        <v>4</v>
      </c>
      <c r="B305" s="2">
        <v>42461</v>
      </c>
      <c r="C305" s="2" t="str">
        <f t="shared" si="4"/>
        <v>42461S&amp;P 500</v>
      </c>
      <c r="D305">
        <v>2059.7399999999998</v>
      </c>
    </row>
    <row r="306" spans="1:4" x14ac:dyDescent="0.2">
      <c r="A306" t="s">
        <v>4</v>
      </c>
      <c r="B306" s="2">
        <v>42464</v>
      </c>
      <c r="C306" s="2" t="str">
        <f t="shared" si="4"/>
        <v>42464S&amp;P 500</v>
      </c>
      <c r="D306">
        <v>2072.7800000000002</v>
      </c>
    </row>
    <row r="307" spans="1:4" x14ac:dyDescent="0.2">
      <c r="A307" t="s">
        <v>4</v>
      </c>
      <c r="B307" s="2">
        <v>42465</v>
      </c>
      <c r="C307" s="2" t="str">
        <f t="shared" si="4"/>
        <v>42465S&amp;P 500</v>
      </c>
      <c r="D307">
        <v>2066.13</v>
      </c>
    </row>
    <row r="308" spans="1:4" x14ac:dyDescent="0.2">
      <c r="A308" t="s">
        <v>4</v>
      </c>
      <c r="B308" s="2">
        <v>42466</v>
      </c>
      <c r="C308" s="2" t="str">
        <f t="shared" si="4"/>
        <v>42466S&amp;P 500</v>
      </c>
      <c r="D308">
        <v>2045.17</v>
      </c>
    </row>
    <row r="309" spans="1:4" x14ac:dyDescent="0.2">
      <c r="A309" t="s">
        <v>4</v>
      </c>
      <c r="B309" s="2">
        <v>42467</v>
      </c>
      <c r="C309" s="2" t="str">
        <f t="shared" si="4"/>
        <v>42467S&amp;P 500</v>
      </c>
      <c r="D309">
        <v>2066.66</v>
      </c>
    </row>
    <row r="310" spans="1:4" x14ac:dyDescent="0.2">
      <c r="A310" t="s">
        <v>4</v>
      </c>
      <c r="B310" s="2">
        <v>42468</v>
      </c>
      <c r="C310" s="2" t="str">
        <f t="shared" si="4"/>
        <v>42468S&amp;P 500</v>
      </c>
      <c r="D310">
        <v>2041.91</v>
      </c>
    </row>
    <row r="311" spans="1:4" x14ac:dyDescent="0.2">
      <c r="A311" t="s">
        <v>4</v>
      </c>
      <c r="B311" s="2">
        <v>42471</v>
      </c>
      <c r="C311" s="2" t="str">
        <f t="shared" si="4"/>
        <v>42471S&amp;P 500</v>
      </c>
      <c r="D311">
        <v>2047.6</v>
      </c>
    </row>
    <row r="312" spans="1:4" x14ac:dyDescent="0.2">
      <c r="A312" t="s">
        <v>4</v>
      </c>
      <c r="B312" s="2">
        <v>42472</v>
      </c>
      <c r="C312" s="2" t="str">
        <f t="shared" si="4"/>
        <v>42472S&amp;P 500</v>
      </c>
      <c r="D312">
        <v>2041.99</v>
      </c>
    </row>
    <row r="313" spans="1:4" x14ac:dyDescent="0.2">
      <c r="A313" t="s">
        <v>4</v>
      </c>
      <c r="B313" s="2">
        <v>42473</v>
      </c>
      <c r="C313" s="2" t="str">
        <f t="shared" si="4"/>
        <v>42473S&amp;P 500</v>
      </c>
      <c r="D313">
        <v>2061.7199999999998</v>
      </c>
    </row>
    <row r="314" spans="1:4" x14ac:dyDescent="0.2">
      <c r="A314" t="s">
        <v>4</v>
      </c>
      <c r="B314" s="2">
        <v>42474</v>
      </c>
      <c r="C314" s="2" t="str">
        <f t="shared" si="4"/>
        <v>42474S&amp;P 500</v>
      </c>
      <c r="D314">
        <v>2082.42</v>
      </c>
    </row>
    <row r="315" spans="1:4" x14ac:dyDescent="0.2">
      <c r="A315" t="s">
        <v>4</v>
      </c>
      <c r="B315" s="2">
        <v>42475</v>
      </c>
      <c r="C315" s="2" t="str">
        <f t="shared" si="4"/>
        <v>42475S&amp;P 500</v>
      </c>
      <c r="D315">
        <v>2082.7800000000002</v>
      </c>
    </row>
    <row r="316" spans="1:4" x14ac:dyDescent="0.2">
      <c r="A316" t="s">
        <v>4</v>
      </c>
      <c r="B316" s="2">
        <v>42478</v>
      </c>
      <c r="C316" s="2" t="str">
        <f t="shared" si="4"/>
        <v>42478S&amp;P 500</v>
      </c>
      <c r="D316">
        <v>2080.73</v>
      </c>
    </row>
    <row r="317" spans="1:4" x14ac:dyDescent="0.2">
      <c r="A317" t="s">
        <v>4</v>
      </c>
      <c r="B317" s="2">
        <v>42479</v>
      </c>
      <c r="C317" s="2" t="str">
        <f t="shared" si="4"/>
        <v>42479S&amp;P 500</v>
      </c>
      <c r="D317">
        <v>2094.34</v>
      </c>
    </row>
    <row r="318" spans="1:4" x14ac:dyDescent="0.2">
      <c r="A318" t="s">
        <v>4</v>
      </c>
      <c r="B318" s="2">
        <v>42480</v>
      </c>
      <c r="C318" s="2" t="str">
        <f t="shared" si="4"/>
        <v>42480S&amp;P 500</v>
      </c>
      <c r="D318">
        <v>2100.8000000000002</v>
      </c>
    </row>
    <row r="319" spans="1:4" x14ac:dyDescent="0.2">
      <c r="A319" t="s">
        <v>4</v>
      </c>
      <c r="B319" s="2">
        <v>42481</v>
      </c>
      <c r="C319" s="2" t="str">
        <f t="shared" si="4"/>
        <v>42481S&amp;P 500</v>
      </c>
      <c r="D319">
        <v>2102.4</v>
      </c>
    </row>
    <row r="320" spans="1:4" x14ac:dyDescent="0.2">
      <c r="A320" t="s">
        <v>4</v>
      </c>
      <c r="B320" s="2">
        <v>42482</v>
      </c>
      <c r="C320" s="2" t="str">
        <f t="shared" si="4"/>
        <v>42482S&amp;P 500</v>
      </c>
      <c r="D320">
        <v>2091.48</v>
      </c>
    </row>
    <row r="321" spans="1:4" x14ac:dyDescent="0.2">
      <c r="A321" t="s">
        <v>4</v>
      </c>
      <c r="B321" s="2">
        <v>42485</v>
      </c>
      <c r="C321" s="2" t="str">
        <f t="shared" si="4"/>
        <v>42485S&amp;P 500</v>
      </c>
      <c r="D321">
        <v>2091.58</v>
      </c>
    </row>
    <row r="322" spans="1:4" x14ac:dyDescent="0.2">
      <c r="A322" t="s">
        <v>4</v>
      </c>
      <c r="B322" s="2">
        <v>42486</v>
      </c>
      <c r="C322" s="2" t="str">
        <f t="shared" si="4"/>
        <v>42486S&amp;P 500</v>
      </c>
      <c r="D322">
        <v>2087.79</v>
      </c>
    </row>
    <row r="323" spans="1:4" x14ac:dyDescent="0.2">
      <c r="A323" t="s">
        <v>4</v>
      </c>
      <c r="B323" s="2">
        <v>42487</v>
      </c>
      <c r="C323" s="2" t="str">
        <f t="shared" ref="C323:C386" si="5">B323&amp;A323</f>
        <v>42487S&amp;P 500</v>
      </c>
      <c r="D323">
        <v>2091.6999999999998</v>
      </c>
    </row>
    <row r="324" spans="1:4" x14ac:dyDescent="0.2">
      <c r="A324" t="s">
        <v>4</v>
      </c>
      <c r="B324" s="2">
        <v>42488</v>
      </c>
      <c r="C324" s="2" t="str">
        <f t="shared" si="5"/>
        <v>42488S&amp;P 500</v>
      </c>
      <c r="D324">
        <v>2095.15</v>
      </c>
    </row>
    <row r="325" spans="1:4" x14ac:dyDescent="0.2">
      <c r="A325" t="s">
        <v>4</v>
      </c>
      <c r="B325" s="2">
        <v>42489</v>
      </c>
      <c r="C325" s="2" t="str">
        <f t="shared" si="5"/>
        <v>42489S&amp;P 500</v>
      </c>
      <c r="D325">
        <v>2075.81</v>
      </c>
    </row>
    <row r="326" spans="1:4" x14ac:dyDescent="0.2">
      <c r="A326" t="s">
        <v>4</v>
      </c>
      <c r="B326" s="2">
        <v>42492</v>
      </c>
      <c r="C326" s="2" t="str">
        <f t="shared" si="5"/>
        <v>42492S&amp;P 500</v>
      </c>
      <c r="D326">
        <v>2065.3000000000002</v>
      </c>
    </row>
    <row r="327" spans="1:4" x14ac:dyDescent="0.2">
      <c r="A327" t="s">
        <v>4</v>
      </c>
      <c r="B327" s="2">
        <v>42493</v>
      </c>
      <c r="C327" s="2" t="str">
        <f t="shared" si="5"/>
        <v>42493S&amp;P 500</v>
      </c>
      <c r="D327">
        <v>2081.4299999999998</v>
      </c>
    </row>
    <row r="328" spans="1:4" x14ac:dyDescent="0.2">
      <c r="A328" t="s">
        <v>4</v>
      </c>
      <c r="B328" s="2">
        <v>42494</v>
      </c>
      <c r="C328" s="2" t="str">
        <f t="shared" si="5"/>
        <v>42494S&amp;P 500</v>
      </c>
      <c r="D328">
        <v>2063.37</v>
      </c>
    </row>
    <row r="329" spans="1:4" x14ac:dyDescent="0.2">
      <c r="A329" t="s">
        <v>4</v>
      </c>
      <c r="B329" s="2">
        <v>42495</v>
      </c>
      <c r="C329" s="2" t="str">
        <f t="shared" si="5"/>
        <v>42495S&amp;P 500</v>
      </c>
      <c r="D329">
        <v>2051.12</v>
      </c>
    </row>
    <row r="330" spans="1:4" x14ac:dyDescent="0.2">
      <c r="A330" t="s">
        <v>4</v>
      </c>
      <c r="B330" s="2">
        <v>42496</v>
      </c>
      <c r="C330" s="2" t="str">
        <f t="shared" si="5"/>
        <v>42496S&amp;P 500</v>
      </c>
      <c r="D330">
        <v>2050.63</v>
      </c>
    </row>
    <row r="331" spans="1:4" x14ac:dyDescent="0.2">
      <c r="A331" t="s">
        <v>4</v>
      </c>
      <c r="B331" s="2">
        <v>42499</v>
      </c>
      <c r="C331" s="2" t="str">
        <f t="shared" si="5"/>
        <v>42499S&amp;P 500</v>
      </c>
      <c r="D331">
        <v>2057.14</v>
      </c>
    </row>
    <row r="332" spans="1:4" x14ac:dyDescent="0.2">
      <c r="A332" t="s">
        <v>4</v>
      </c>
      <c r="B332" s="2">
        <v>42500</v>
      </c>
      <c r="C332" s="2" t="str">
        <f t="shared" si="5"/>
        <v>42500S&amp;P 500</v>
      </c>
      <c r="D332">
        <v>2058.69</v>
      </c>
    </row>
    <row r="333" spans="1:4" x14ac:dyDescent="0.2">
      <c r="A333" t="s">
        <v>4</v>
      </c>
      <c r="B333" s="2">
        <v>42501</v>
      </c>
      <c r="C333" s="2" t="str">
        <f t="shared" si="5"/>
        <v>42501S&amp;P 500</v>
      </c>
      <c r="D333">
        <v>2084.39</v>
      </c>
    </row>
    <row r="334" spans="1:4" x14ac:dyDescent="0.2">
      <c r="A334" t="s">
        <v>4</v>
      </c>
      <c r="B334" s="2">
        <v>42502</v>
      </c>
      <c r="C334" s="2" t="str">
        <f t="shared" si="5"/>
        <v>42502S&amp;P 500</v>
      </c>
      <c r="D334">
        <v>2064.46</v>
      </c>
    </row>
    <row r="335" spans="1:4" x14ac:dyDescent="0.2">
      <c r="A335" t="s">
        <v>4</v>
      </c>
      <c r="B335" s="2">
        <v>42503</v>
      </c>
      <c r="C335" s="2" t="str">
        <f t="shared" si="5"/>
        <v>42503S&amp;P 500</v>
      </c>
      <c r="D335">
        <v>2064.11</v>
      </c>
    </row>
    <row r="336" spans="1:4" x14ac:dyDescent="0.2">
      <c r="A336" t="s">
        <v>4</v>
      </c>
      <c r="B336" s="2">
        <v>42506</v>
      </c>
      <c r="C336" s="2" t="str">
        <f t="shared" si="5"/>
        <v>42506S&amp;P 500</v>
      </c>
      <c r="D336">
        <v>2046.61</v>
      </c>
    </row>
    <row r="337" spans="1:4" x14ac:dyDescent="0.2">
      <c r="A337" t="s">
        <v>4</v>
      </c>
      <c r="B337" s="2">
        <v>42507</v>
      </c>
      <c r="C337" s="2" t="str">
        <f t="shared" si="5"/>
        <v>42507S&amp;P 500</v>
      </c>
      <c r="D337">
        <v>2066.66</v>
      </c>
    </row>
    <row r="338" spans="1:4" x14ac:dyDescent="0.2">
      <c r="A338" t="s">
        <v>4</v>
      </c>
      <c r="B338" s="2">
        <v>42508</v>
      </c>
      <c r="C338" s="2" t="str">
        <f t="shared" si="5"/>
        <v>42508S&amp;P 500</v>
      </c>
      <c r="D338">
        <v>2047.21</v>
      </c>
    </row>
    <row r="339" spans="1:4" x14ac:dyDescent="0.2">
      <c r="A339" t="s">
        <v>4</v>
      </c>
      <c r="B339" s="2">
        <v>42509</v>
      </c>
      <c r="C339" s="2" t="str">
        <f t="shared" si="5"/>
        <v>42509S&amp;P 500</v>
      </c>
      <c r="D339">
        <v>2047.63</v>
      </c>
    </row>
    <row r="340" spans="1:4" x14ac:dyDescent="0.2">
      <c r="A340" t="s">
        <v>4</v>
      </c>
      <c r="B340" s="2">
        <v>42510</v>
      </c>
      <c r="C340" s="2" t="str">
        <f t="shared" si="5"/>
        <v>42510S&amp;P 500</v>
      </c>
      <c r="D340">
        <v>2040.04</v>
      </c>
    </row>
    <row r="341" spans="1:4" x14ac:dyDescent="0.2">
      <c r="A341" t="s">
        <v>4</v>
      </c>
      <c r="B341" s="2">
        <v>42513</v>
      </c>
      <c r="C341" s="2" t="str">
        <f t="shared" si="5"/>
        <v>42513S&amp;P 500</v>
      </c>
      <c r="D341">
        <v>2052.3200000000002</v>
      </c>
    </row>
    <row r="342" spans="1:4" x14ac:dyDescent="0.2">
      <c r="A342" t="s">
        <v>4</v>
      </c>
      <c r="B342" s="2">
        <v>42514</v>
      </c>
      <c r="C342" s="2" t="str">
        <f t="shared" si="5"/>
        <v>42514S&amp;P 500</v>
      </c>
      <c r="D342">
        <v>2048.04</v>
      </c>
    </row>
    <row r="343" spans="1:4" x14ac:dyDescent="0.2">
      <c r="A343" t="s">
        <v>4</v>
      </c>
      <c r="B343" s="2">
        <v>42515</v>
      </c>
      <c r="C343" s="2" t="str">
        <f t="shared" si="5"/>
        <v>42515S&amp;P 500</v>
      </c>
      <c r="D343">
        <v>2076.06</v>
      </c>
    </row>
    <row r="344" spans="1:4" x14ac:dyDescent="0.2">
      <c r="A344" t="s">
        <v>4</v>
      </c>
      <c r="B344" s="2">
        <v>42516</v>
      </c>
      <c r="C344" s="2" t="str">
        <f t="shared" si="5"/>
        <v>42516S&amp;P 500</v>
      </c>
      <c r="D344">
        <v>2090.54</v>
      </c>
    </row>
    <row r="345" spans="1:4" x14ac:dyDescent="0.2">
      <c r="A345" t="s">
        <v>4</v>
      </c>
      <c r="B345" s="2">
        <v>42517</v>
      </c>
      <c r="C345" s="2" t="str">
        <f t="shared" si="5"/>
        <v>42517S&amp;P 500</v>
      </c>
      <c r="D345">
        <v>2090.1</v>
      </c>
    </row>
    <row r="346" spans="1:4" x14ac:dyDescent="0.2">
      <c r="A346" t="s">
        <v>4</v>
      </c>
      <c r="B346" s="2">
        <v>42521</v>
      </c>
      <c r="C346" s="2" t="str">
        <f t="shared" si="5"/>
        <v>42521S&amp;P 500</v>
      </c>
      <c r="D346">
        <v>2099.06</v>
      </c>
    </row>
    <row r="347" spans="1:4" x14ac:dyDescent="0.2">
      <c r="A347" t="s">
        <v>4</v>
      </c>
      <c r="B347" s="2">
        <v>42522</v>
      </c>
      <c r="C347" s="2" t="str">
        <f t="shared" si="5"/>
        <v>42522S&amp;P 500</v>
      </c>
      <c r="D347">
        <v>2096.96</v>
      </c>
    </row>
    <row r="348" spans="1:4" x14ac:dyDescent="0.2">
      <c r="A348" t="s">
        <v>4</v>
      </c>
      <c r="B348" s="2">
        <v>42523</v>
      </c>
      <c r="C348" s="2" t="str">
        <f t="shared" si="5"/>
        <v>42523S&amp;P 500</v>
      </c>
      <c r="D348">
        <v>2099.33</v>
      </c>
    </row>
    <row r="349" spans="1:4" x14ac:dyDescent="0.2">
      <c r="A349" t="s">
        <v>4</v>
      </c>
      <c r="B349" s="2">
        <v>42524</v>
      </c>
      <c r="C349" s="2" t="str">
        <f t="shared" si="5"/>
        <v>42524S&amp;P 500</v>
      </c>
      <c r="D349">
        <v>2105.2600000000002</v>
      </c>
    </row>
    <row r="350" spans="1:4" x14ac:dyDescent="0.2">
      <c r="A350" t="s">
        <v>4</v>
      </c>
      <c r="B350" s="2">
        <v>42527</v>
      </c>
      <c r="C350" s="2" t="str">
        <f t="shared" si="5"/>
        <v>42527S&amp;P 500</v>
      </c>
      <c r="D350">
        <v>2099.13</v>
      </c>
    </row>
    <row r="351" spans="1:4" x14ac:dyDescent="0.2">
      <c r="A351" t="s">
        <v>4</v>
      </c>
      <c r="B351" s="2">
        <v>42528</v>
      </c>
      <c r="C351" s="2" t="str">
        <f t="shared" si="5"/>
        <v>42528S&amp;P 500</v>
      </c>
      <c r="D351">
        <v>2109.41</v>
      </c>
    </row>
    <row r="352" spans="1:4" x14ac:dyDescent="0.2">
      <c r="A352" t="s">
        <v>4</v>
      </c>
      <c r="B352" s="2">
        <v>42529</v>
      </c>
      <c r="C352" s="2" t="str">
        <f t="shared" si="5"/>
        <v>42529S&amp;P 500</v>
      </c>
      <c r="D352">
        <v>2112.13</v>
      </c>
    </row>
    <row r="353" spans="1:4" x14ac:dyDescent="0.2">
      <c r="A353" t="s">
        <v>4</v>
      </c>
      <c r="B353" s="2">
        <v>42530</v>
      </c>
      <c r="C353" s="2" t="str">
        <f t="shared" si="5"/>
        <v>42530S&amp;P 500</v>
      </c>
      <c r="D353">
        <v>2119.12</v>
      </c>
    </row>
    <row r="354" spans="1:4" x14ac:dyDescent="0.2">
      <c r="A354" t="s">
        <v>4</v>
      </c>
      <c r="B354" s="2">
        <v>42531</v>
      </c>
      <c r="C354" s="2" t="str">
        <f t="shared" si="5"/>
        <v>42531S&amp;P 500</v>
      </c>
      <c r="D354">
        <v>2115.48</v>
      </c>
    </row>
    <row r="355" spans="1:4" x14ac:dyDescent="0.2">
      <c r="A355" t="s">
        <v>4</v>
      </c>
      <c r="B355" s="2">
        <v>42534</v>
      </c>
      <c r="C355" s="2" t="str">
        <f t="shared" si="5"/>
        <v>42534S&amp;P 500</v>
      </c>
      <c r="D355">
        <v>2096.0700000000002</v>
      </c>
    </row>
    <row r="356" spans="1:4" x14ac:dyDescent="0.2">
      <c r="A356" t="s">
        <v>4</v>
      </c>
      <c r="B356" s="2">
        <v>42535</v>
      </c>
      <c r="C356" s="2" t="str">
        <f t="shared" si="5"/>
        <v>42535S&amp;P 500</v>
      </c>
      <c r="D356">
        <v>2079.06</v>
      </c>
    </row>
    <row r="357" spans="1:4" x14ac:dyDescent="0.2">
      <c r="A357" t="s">
        <v>4</v>
      </c>
      <c r="B357" s="2">
        <v>42536</v>
      </c>
      <c r="C357" s="2" t="str">
        <f t="shared" si="5"/>
        <v>42536S&amp;P 500</v>
      </c>
      <c r="D357">
        <v>2075.3200000000002</v>
      </c>
    </row>
    <row r="358" spans="1:4" x14ac:dyDescent="0.2">
      <c r="A358" t="s">
        <v>4</v>
      </c>
      <c r="B358" s="2">
        <v>42537</v>
      </c>
      <c r="C358" s="2" t="str">
        <f t="shared" si="5"/>
        <v>42537S&amp;P 500</v>
      </c>
      <c r="D358">
        <v>2071.5</v>
      </c>
    </row>
    <row r="359" spans="1:4" x14ac:dyDescent="0.2">
      <c r="A359" t="s">
        <v>4</v>
      </c>
      <c r="B359" s="2">
        <v>42538</v>
      </c>
      <c r="C359" s="2" t="str">
        <f t="shared" si="5"/>
        <v>42538S&amp;P 500</v>
      </c>
      <c r="D359">
        <v>2077.9899999999998</v>
      </c>
    </row>
    <row r="360" spans="1:4" x14ac:dyDescent="0.2">
      <c r="A360" t="s">
        <v>4</v>
      </c>
      <c r="B360" s="2">
        <v>42541</v>
      </c>
      <c r="C360" s="2" t="str">
        <f t="shared" si="5"/>
        <v>42541S&amp;P 500</v>
      </c>
      <c r="D360">
        <v>2071.2199999999998</v>
      </c>
    </row>
    <row r="361" spans="1:4" x14ac:dyDescent="0.2">
      <c r="A361" t="s">
        <v>4</v>
      </c>
      <c r="B361" s="2">
        <v>42542</v>
      </c>
      <c r="C361" s="2" t="str">
        <f t="shared" si="5"/>
        <v>42542S&amp;P 500</v>
      </c>
      <c r="D361">
        <v>2083.25</v>
      </c>
    </row>
    <row r="362" spans="1:4" x14ac:dyDescent="0.2">
      <c r="A362" t="s">
        <v>4</v>
      </c>
      <c r="B362" s="2">
        <v>42543</v>
      </c>
      <c r="C362" s="2" t="str">
        <f t="shared" si="5"/>
        <v>42543S&amp;P 500</v>
      </c>
      <c r="D362">
        <v>2088.9</v>
      </c>
    </row>
    <row r="363" spans="1:4" x14ac:dyDescent="0.2">
      <c r="A363" t="s">
        <v>4</v>
      </c>
      <c r="B363" s="2">
        <v>42544</v>
      </c>
      <c r="C363" s="2" t="str">
        <f t="shared" si="5"/>
        <v>42544S&amp;P 500</v>
      </c>
      <c r="D363">
        <v>2085.4499999999998</v>
      </c>
    </row>
    <row r="364" spans="1:4" x14ac:dyDescent="0.2">
      <c r="A364" t="s">
        <v>4</v>
      </c>
      <c r="B364" s="2">
        <v>42545</v>
      </c>
      <c r="C364" s="2" t="str">
        <f t="shared" si="5"/>
        <v>42545S&amp;P 500</v>
      </c>
      <c r="D364">
        <v>2113.3200000000002</v>
      </c>
    </row>
    <row r="365" spans="1:4" x14ac:dyDescent="0.2">
      <c r="A365" t="s">
        <v>4</v>
      </c>
      <c r="B365" s="2">
        <v>42548</v>
      </c>
      <c r="C365" s="2" t="str">
        <f t="shared" si="5"/>
        <v>42548S&amp;P 500</v>
      </c>
      <c r="D365">
        <v>2037.41</v>
      </c>
    </row>
    <row r="366" spans="1:4" x14ac:dyDescent="0.2">
      <c r="A366" t="s">
        <v>4</v>
      </c>
      <c r="B366" s="2">
        <v>42549</v>
      </c>
      <c r="C366" s="2" t="str">
        <f t="shared" si="5"/>
        <v>42549S&amp;P 500</v>
      </c>
      <c r="D366">
        <v>2000.54</v>
      </c>
    </row>
    <row r="367" spans="1:4" x14ac:dyDescent="0.2">
      <c r="A367" t="s">
        <v>4</v>
      </c>
      <c r="B367" s="2">
        <v>42550</v>
      </c>
      <c r="C367" s="2" t="str">
        <f t="shared" si="5"/>
        <v>42550S&amp;P 500</v>
      </c>
      <c r="D367">
        <v>2036.09</v>
      </c>
    </row>
    <row r="368" spans="1:4" x14ac:dyDescent="0.2">
      <c r="A368" t="s">
        <v>4</v>
      </c>
      <c r="B368" s="2">
        <v>42551</v>
      </c>
      <c r="C368" s="2" t="str">
        <f t="shared" si="5"/>
        <v>42551S&amp;P 500</v>
      </c>
      <c r="D368">
        <v>2070.77</v>
      </c>
    </row>
    <row r="369" spans="1:4" x14ac:dyDescent="0.2">
      <c r="A369" t="s">
        <v>4</v>
      </c>
      <c r="B369" s="2">
        <v>42552</v>
      </c>
      <c r="C369" s="2" t="str">
        <f t="shared" si="5"/>
        <v>42552S&amp;P 500</v>
      </c>
      <c r="D369">
        <v>2098.86</v>
      </c>
    </row>
    <row r="370" spans="1:4" x14ac:dyDescent="0.2">
      <c r="A370" t="s">
        <v>4</v>
      </c>
      <c r="B370" s="2">
        <v>42556</v>
      </c>
      <c r="C370" s="2" t="str">
        <f t="shared" si="5"/>
        <v>42556S&amp;P 500</v>
      </c>
      <c r="D370">
        <v>2102.9499999999998</v>
      </c>
    </row>
    <row r="371" spans="1:4" x14ac:dyDescent="0.2">
      <c r="A371" t="s">
        <v>4</v>
      </c>
      <c r="B371" s="2">
        <v>42557</v>
      </c>
      <c r="C371" s="2" t="str">
        <f t="shared" si="5"/>
        <v>42557S&amp;P 500</v>
      </c>
      <c r="D371">
        <v>2088.5500000000002</v>
      </c>
    </row>
    <row r="372" spans="1:4" x14ac:dyDescent="0.2">
      <c r="A372" t="s">
        <v>4</v>
      </c>
      <c r="B372" s="2">
        <v>42558</v>
      </c>
      <c r="C372" s="2" t="str">
        <f t="shared" si="5"/>
        <v>42558S&amp;P 500</v>
      </c>
      <c r="D372">
        <v>2099.73</v>
      </c>
    </row>
    <row r="373" spans="1:4" x14ac:dyDescent="0.2">
      <c r="A373" t="s">
        <v>4</v>
      </c>
      <c r="B373" s="2">
        <v>42559</v>
      </c>
      <c r="C373" s="2" t="str">
        <f t="shared" si="5"/>
        <v>42559S&amp;P 500</v>
      </c>
      <c r="D373">
        <v>2097.9</v>
      </c>
    </row>
    <row r="374" spans="1:4" x14ac:dyDescent="0.2">
      <c r="A374" t="s">
        <v>4</v>
      </c>
      <c r="B374" s="2">
        <v>42562</v>
      </c>
      <c r="C374" s="2" t="str">
        <f t="shared" si="5"/>
        <v>42562S&amp;P 500</v>
      </c>
      <c r="D374">
        <v>2129.9</v>
      </c>
    </row>
    <row r="375" spans="1:4" x14ac:dyDescent="0.2">
      <c r="A375" t="s">
        <v>4</v>
      </c>
      <c r="B375" s="2">
        <v>42563</v>
      </c>
      <c r="C375" s="2" t="str">
        <f t="shared" si="5"/>
        <v>42563S&amp;P 500</v>
      </c>
      <c r="D375">
        <v>2137.16</v>
      </c>
    </row>
    <row r="376" spans="1:4" x14ac:dyDescent="0.2">
      <c r="A376" t="s">
        <v>4</v>
      </c>
      <c r="B376" s="2">
        <v>42564</v>
      </c>
      <c r="C376" s="2" t="str">
        <f t="shared" si="5"/>
        <v>42564S&amp;P 500</v>
      </c>
      <c r="D376">
        <v>2152.14</v>
      </c>
    </row>
    <row r="377" spans="1:4" x14ac:dyDescent="0.2">
      <c r="A377" t="s">
        <v>4</v>
      </c>
      <c r="B377" s="2">
        <v>42565</v>
      </c>
      <c r="C377" s="2" t="str">
        <f t="shared" si="5"/>
        <v>42565S&amp;P 500</v>
      </c>
      <c r="D377">
        <v>2152.4299999999998</v>
      </c>
    </row>
    <row r="378" spans="1:4" x14ac:dyDescent="0.2">
      <c r="A378" t="s">
        <v>4</v>
      </c>
      <c r="B378" s="2">
        <v>42566</v>
      </c>
      <c r="C378" s="2" t="str">
        <f t="shared" si="5"/>
        <v>42566S&amp;P 500</v>
      </c>
      <c r="D378">
        <v>2163.75</v>
      </c>
    </row>
    <row r="379" spans="1:4" x14ac:dyDescent="0.2">
      <c r="A379" t="s">
        <v>4</v>
      </c>
      <c r="B379" s="2">
        <v>42569</v>
      </c>
      <c r="C379" s="2" t="str">
        <f t="shared" si="5"/>
        <v>42569S&amp;P 500</v>
      </c>
      <c r="D379">
        <v>2161.7399999999998</v>
      </c>
    </row>
    <row r="380" spans="1:4" x14ac:dyDescent="0.2">
      <c r="A380" t="s">
        <v>4</v>
      </c>
      <c r="B380" s="2">
        <v>42570</v>
      </c>
      <c r="C380" s="2" t="str">
        <f t="shared" si="5"/>
        <v>42570S&amp;P 500</v>
      </c>
      <c r="D380">
        <v>2166.89</v>
      </c>
    </row>
    <row r="381" spans="1:4" x14ac:dyDescent="0.2">
      <c r="A381" t="s">
        <v>4</v>
      </c>
      <c r="B381" s="2">
        <v>42571</v>
      </c>
      <c r="C381" s="2" t="str">
        <f t="shared" si="5"/>
        <v>42571S&amp;P 500</v>
      </c>
      <c r="D381">
        <v>2163.7800000000002</v>
      </c>
    </row>
    <row r="382" spans="1:4" x14ac:dyDescent="0.2">
      <c r="A382" t="s">
        <v>4</v>
      </c>
      <c r="B382" s="2">
        <v>42572</v>
      </c>
      <c r="C382" s="2" t="str">
        <f t="shared" si="5"/>
        <v>42572S&amp;P 500</v>
      </c>
      <c r="D382">
        <v>2173.02</v>
      </c>
    </row>
    <row r="383" spans="1:4" x14ac:dyDescent="0.2">
      <c r="A383" t="s">
        <v>4</v>
      </c>
      <c r="B383" s="2">
        <v>42573</v>
      </c>
      <c r="C383" s="2" t="str">
        <f t="shared" si="5"/>
        <v>42573S&amp;P 500</v>
      </c>
      <c r="D383">
        <v>2165.17</v>
      </c>
    </row>
    <row r="384" spans="1:4" x14ac:dyDescent="0.2">
      <c r="A384" t="s">
        <v>4</v>
      </c>
      <c r="B384" s="2">
        <v>42576</v>
      </c>
      <c r="C384" s="2" t="str">
        <f t="shared" si="5"/>
        <v>42576S&amp;P 500</v>
      </c>
      <c r="D384">
        <v>2175.0300000000002</v>
      </c>
    </row>
    <row r="385" spans="1:4" x14ac:dyDescent="0.2">
      <c r="A385" t="s">
        <v>4</v>
      </c>
      <c r="B385" s="2">
        <v>42577</v>
      </c>
      <c r="C385" s="2" t="str">
        <f t="shared" si="5"/>
        <v>42577S&amp;P 500</v>
      </c>
      <c r="D385">
        <v>2168.48</v>
      </c>
    </row>
    <row r="386" spans="1:4" x14ac:dyDescent="0.2">
      <c r="A386" t="s">
        <v>4</v>
      </c>
      <c r="B386" s="2">
        <v>42578</v>
      </c>
      <c r="C386" s="2" t="str">
        <f t="shared" si="5"/>
        <v>42578S&amp;P 500</v>
      </c>
      <c r="D386">
        <v>2169.1799999999998</v>
      </c>
    </row>
    <row r="387" spans="1:4" x14ac:dyDescent="0.2">
      <c r="A387" t="s">
        <v>4</v>
      </c>
      <c r="B387" s="2">
        <v>42579</v>
      </c>
      <c r="C387" s="2" t="str">
        <f t="shared" ref="C387:C450" si="6">B387&amp;A387</f>
        <v>42579S&amp;P 500</v>
      </c>
      <c r="D387">
        <v>2166.58</v>
      </c>
    </row>
    <row r="388" spans="1:4" x14ac:dyDescent="0.2">
      <c r="A388" t="s">
        <v>4</v>
      </c>
      <c r="B388" s="2">
        <v>42580</v>
      </c>
      <c r="C388" s="2" t="str">
        <f t="shared" si="6"/>
        <v>42580S&amp;P 500</v>
      </c>
      <c r="D388">
        <v>2170.06</v>
      </c>
    </row>
    <row r="389" spans="1:4" x14ac:dyDescent="0.2">
      <c r="A389" t="s">
        <v>4</v>
      </c>
      <c r="B389" s="2">
        <v>42583</v>
      </c>
      <c r="C389" s="2" t="str">
        <f t="shared" si="6"/>
        <v>42583S&amp;P 500</v>
      </c>
      <c r="D389">
        <v>2173.6</v>
      </c>
    </row>
    <row r="390" spans="1:4" x14ac:dyDescent="0.2">
      <c r="A390" t="s">
        <v>4</v>
      </c>
      <c r="B390" s="2">
        <v>42584</v>
      </c>
      <c r="C390" s="2" t="str">
        <f t="shared" si="6"/>
        <v>42584S&amp;P 500</v>
      </c>
      <c r="D390">
        <v>2170.84</v>
      </c>
    </row>
    <row r="391" spans="1:4" x14ac:dyDescent="0.2">
      <c r="A391" t="s">
        <v>4</v>
      </c>
      <c r="B391" s="2">
        <v>42585</v>
      </c>
      <c r="C391" s="2" t="str">
        <f t="shared" si="6"/>
        <v>42585S&amp;P 500</v>
      </c>
      <c r="D391">
        <v>2157.0300000000002</v>
      </c>
    </row>
    <row r="392" spans="1:4" x14ac:dyDescent="0.2">
      <c r="A392" t="s">
        <v>4</v>
      </c>
      <c r="B392" s="2">
        <v>42586</v>
      </c>
      <c r="C392" s="2" t="str">
        <f t="shared" si="6"/>
        <v>42586S&amp;P 500</v>
      </c>
      <c r="D392">
        <v>2163.79</v>
      </c>
    </row>
    <row r="393" spans="1:4" x14ac:dyDescent="0.2">
      <c r="A393" t="s">
        <v>4</v>
      </c>
      <c r="B393" s="2">
        <v>42587</v>
      </c>
      <c r="C393" s="2" t="str">
        <f t="shared" si="6"/>
        <v>42587S&amp;P 500</v>
      </c>
      <c r="D393">
        <v>2164.25</v>
      </c>
    </row>
    <row r="394" spans="1:4" x14ac:dyDescent="0.2">
      <c r="A394" t="s">
        <v>4</v>
      </c>
      <c r="B394" s="2">
        <v>42590</v>
      </c>
      <c r="C394" s="2" t="str">
        <f t="shared" si="6"/>
        <v>42590S&amp;P 500</v>
      </c>
      <c r="D394">
        <v>2182.87</v>
      </c>
    </row>
    <row r="395" spans="1:4" x14ac:dyDescent="0.2">
      <c r="A395" t="s">
        <v>4</v>
      </c>
      <c r="B395" s="2">
        <v>42591</v>
      </c>
      <c r="C395" s="2" t="str">
        <f t="shared" si="6"/>
        <v>42591S&amp;P 500</v>
      </c>
      <c r="D395">
        <v>2180.89</v>
      </c>
    </row>
    <row r="396" spans="1:4" x14ac:dyDescent="0.2">
      <c r="A396" t="s">
        <v>4</v>
      </c>
      <c r="B396" s="2">
        <v>42592</v>
      </c>
      <c r="C396" s="2" t="str">
        <f t="shared" si="6"/>
        <v>42592S&amp;P 500</v>
      </c>
      <c r="D396">
        <v>2181.7399999999998</v>
      </c>
    </row>
    <row r="397" spans="1:4" x14ac:dyDescent="0.2">
      <c r="A397" t="s">
        <v>4</v>
      </c>
      <c r="B397" s="2">
        <v>42593</v>
      </c>
      <c r="C397" s="2" t="str">
        <f t="shared" si="6"/>
        <v>42593S&amp;P 500</v>
      </c>
      <c r="D397">
        <v>2175.4899999999998</v>
      </c>
    </row>
    <row r="398" spans="1:4" x14ac:dyDescent="0.2">
      <c r="A398" t="s">
        <v>4</v>
      </c>
      <c r="B398" s="2">
        <v>42594</v>
      </c>
      <c r="C398" s="2" t="str">
        <f t="shared" si="6"/>
        <v>42594S&amp;P 500</v>
      </c>
      <c r="D398">
        <v>2185.79</v>
      </c>
    </row>
    <row r="399" spans="1:4" x14ac:dyDescent="0.2">
      <c r="A399" t="s">
        <v>4</v>
      </c>
      <c r="B399" s="2">
        <v>42597</v>
      </c>
      <c r="C399" s="2" t="str">
        <f t="shared" si="6"/>
        <v>42597S&amp;P 500</v>
      </c>
      <c r="D399">
        <v>2184.0500000000002</v>
      </c>
    </row>
    <row r="400" spans="1:4" x14ac:dyDescent="0.2">
      <c r="A400" t="s">
        <v>4</v>
      </c>
      <c r="B400" s="2">
        <v>42598</v>
      </c>
      <c r="C400" s="2" t="str">
        <f t="shared" si="6"/>
        <v>42598S&amp;P 500</v>
      </c>
      <c r="D400">
        <v>2190.15</v>
      </c>
    </row>
    <row r="401" spans="1:4" x14ac:dyDescent="0.2">
      <c r="A401" t="s">
        <v>4</v>
      </c>
      <c r="B401" s="2">
        <v>42599</v>
      </c>
      <c r="C401" s="2" t="str">
        <f t="shared" si="6"/>
        <v>42599S&amp;P 500</v>
      </c>
      <c r="D401">
        <v>2178.15</v>
      </c>
    </row>
    <row r="402" spans="1:4" x14ac:dyDescent="0.2">
      <c r="A402" t="s">
        <v>4</v>
      </c>
      <c r="B402" s="2">
        <v>42600</v>
      </c>
      <c r="C402" s="2" t="str">
        <f t="shared" si="6"/>
        <v>42600S&amp;P 500</v>
      </c>
      <c r="D402">
        <v>2182.2199999999998</v>
      </c>
    </row>
    <row r="403" spans="1:4" x14ac:dyDescent="0.2">
      <c r="A403" t="s">
        <v>4</v>
      </c>
      <c r="B403" s="2">
        <v>42601</v>
      </c>
      <c r="C403" s="2" t="str">
        <f t="shared" si="6"/>
        <v>42601S&amp;P 500</v>
      </c>
      <c r="D403">
        <v>2187.02</v>
      </c>
    </row>
    <row r="404" spans="1:4" x14ac:dyDescent="0.2">
      <c r="A404" t="s">
        <v>4</v>
      </c>
      <c r="B404" s="2">
        <v>42604</v>
      </c>
      <c r="C404" s="2" t="str">
        <f t="shared" si="6"/>
        <v>42604S&amp;P 500</v>
      </c>
      <c r="D404">
        <v>2183.87</v>
      </c>
    </row>
    <row r="405" spans="1:4" x14ac:dyDescent="0.2">
      <c r="A405" t="s">
        <v>4</v>
      </c>
      <c r="B405" s="2">
        <v>42605</v>
      </c>
      <c r="C405" s="2" t="str">
        <f t="shared" si="6"/>
        <v>42605S&amp;P 500</v>
      </c>
      <c r="D405">
        <v>2182.64</v>
      </c>
    </row>
    <row r="406" spans="1:4" x14ac:dyDescent="0.2">
      <c r="A406" t="s">
        <v>4</v>
      </c>
      <c r="B406" s="2">
        <v>42606</v>
      </c>
      <c r="C406" s="2" t="str">
        <f t="shared" si="6"/>
        <v>42606S&amp;P 500</v>
      </c>
      <c r="D406">
        <v>2186.9</v>
      </c>
    </row>
    <row r="407" spans="1:4" x14ac:dyDescent="0.2">
      <c r="A407" t="s">
        <v>4</v>
      </c>
      <c r="B407" s="2">
        <v>42607</v>
      </c>
      <c r="C407" s="2" t="str">
        <f t="shared" si="6"/>
        <v>42607S&amp;P 500</v>
      </c>
      <c r="D407">
        <v>2175.44</v>
      </c>
    </row>
    <row r="408" spans="1:4" x14ac:dyDescent="0.2">
      <c r="A408" t="s">
        <v>4</v>
      </c>
      <c r="B408" s="2">
        <v>42608</v>
      </c>
      <c r="C408" s="2" t="str">
        <f t="shared" si="6"/>
        <v>42608S&amp;P 500</v>
      </c>
      <c r="D408">
        <v>2172.4699999999998</v>
      </c>
    </row>
    <row r="409" spans="1:4" x14ac:dyDescent="0.2">
      <c r="A409" t="s">
        <v>4</v>
      </c>
      <c r="B409" s="2">
        <v>42611</v>
      </c>
      <c r="C409" s="2" t="str">
        <f t="shared" si="6"/>
        <v>42611S&amp;P 500</v>
      </c>
      <c r="D409">
        <v>2169.04</v>
      </c>
    </row>
    <row r="410" spans="1:4" x14ac:dyDescent="0.2">
      <c r="A410" t="s">
        <v>4</v>
      </c>
      <c r="B410" s="2">
        <v>42612</v>
      </c>
      <c r="C410" s="2" t="str">
        <f t="shared" si="6"/>
        <v>42612S&amp;P 500</v>
      </c>
      <c r="D410">
        <v>2180.38</v>
      </c>
    </row>
    <row r="411" spans="1:4" x14ac:dyDescent="0.2">
      <c r="A411" t="s">
        <v>4</v>
      </c>
      <c r="B411" s="2">
        <v>42613</v>
      </c>
      <c r="C411" s="2" t="str">
        <f t="shared" si="6"/>
        <v>42613S&amp;P 500</v>
      </c>
      <c r="D411">
        <v>2176.12</v>
      </c>
    </row>
    <row r="412" spans="1:4" x14ac:dyDescent="0.2">
      <c r="A412" t="s">
        <v>4</v>
      </c>
      <c r="B412" s="2">
        <v>42614</v>
      </c>
      <c r="C412" s="2" t="str">
        <f t="shared" si="6"/>
        <v>42614S&amp;P 500</v>
      </c>
      <c r="D412">
        <v>2170.9499999999998</v>
      </c>
    </row>
    <row r="413" spans="1:4" x14ac:dyDescent="0.2">
      <c r="A413" t="s">
        <v>4</v>
      </c>
      <c r="B413" s="2">
        <v>42615</v>
      </c>
      <c r="C413" s="2" t="str">
        <f t="shared" si="6"/>
        <v>42615S&amp;P 500</v>
      </c>
      <c r="D413">
        <v>2170.86</v>
      </c>
    </row>
    <row r="414" spans="1:4" x14ac:dyDescent="0.2">
      <c r="A414" t="s">
        <v>4</v>
      </c>
      <c r="B414" s="2">
        <v>42619</v>
      </c>
      <c r="C414" s="2" t="str">
        <f t="shared" si="6"/>
        <v>42619S&amp;P 500</v>
      </c>
      <c r="D414">
        <v>2179.98</v>
      </c>
    </row>
    <row r="415" spans="1:4" x14ac:dyDescent="0.2">
      <c r="A415" t="s">
        <v>4</v>
      </c>
      <c r="B415" s="2">
        <v>42620</v>
      </c>
      <c r="C415" s="2" t="str">
        <f t="shared" si="6"/>
        <v>42620S&amp;P 500</v>
      </c>
      <c r="D415">
        <v>2186.48</v>
      </c>
    </row>
    <row r="416" spans="1:4" x14ac:dyDescent="0.2">
      <c r="A416" t="s">
        <v>4</v>
      </c>
      <c r="B416" s="2">
        <v>42621</v>
      </c>
      <c r="C416" s="2" t="str">
        <f t="shared" si="6"/>
        <v>42621S&amp;P 500</v>
      </c>
      <c r="D416">
        <v>2186.16</v>
      </c>
    </row>
    <row r="417" spans="1:4" x14ac:dyDescent="0.2">
      <c r="A417" t="s">
        <v>4</v>
      </c>
      <c r="B417" s="2">
        <v>42622</v>
      </c>
      <c r="C417" s="2" t="str">
        <f t="shared" si="6"/>
        <v>42622S&amp;P 500</v>
      </c>
      <c r="D417">
        <v>2181.3000000000002</v>
      </c>
    </row>
    <row r="418" spans="1:4" x14ac:dyDescent="0.2">
      <c r="A418" t="s">
        <v>4</v>
      </c>
      <c r="B418" s="2">
        <v>42625</v>
      </c>
      <c r="C418" s="2" t="str">
        <f t="shared" si="6"/>
        <v>42625S&amp;P 500</v>
      </c>
      <c r="D418">
        <v>2127.81</v>
      </c>
    </row>
    <row r="419" spans="1:4" x14ac:dyDescent="0.2">
      <c r="A419" t="s">
        <v>4</v>
      </c>
      <c r="B419" s="2">
        <v>42626</v>
      </c>
      <c r="C419" s="2" t="str">
        <f t="shared" si="6"/>
        <v>42626S&amp;P 500</v>
      </c>
      <c r="D419">
        <v>2159.04</v>
      </c>
    </row>
    <row r="420" spans="1:4" x14ac:dyDescent="0.2">
      <c r="A420" t="s">
        <v>4</v>
      </c>
      <c r="B420" s="2">
        <v>42627</v>
      </c>
      <c r="C420" s="2" t="str">
        <f t="shared" si="6"/>
        <v>42627S&amp;P 500</v>
      </c>
      <c r="D420">
        <v>2127.02</v>
      </c>
    </row>
    <row r="421" spans="1:4" x14ac:dyDescent="0.2">
      <c r="A421" t="s">
        <v>4</v>
      </c>
      <c r="B421" s="2">
        <v>42628</v>
      </c>
      <c r="C421" s="2" t="str">
        <f t="shared" si="6"/>
        <v>42628S&amp;P 500</v>
      </c>
      <c r="D421">
        <v>2125.77</v>
      </c>
    </row>
    <row r="422" spans="1:4" x14ac:dyDescent="0.2">
      <c r="A422" t="s">
        <v>4</v>
      </c>
      <c r="B422" s="2">
        <v>42629</v>
      </c>
      <c r="C422" s="2" t="str">
        <f t="shared" si="6"/>
        <v>42629S&amp;P 500</v>
      </c>
      <c r="D422">
        <v>2147.2600000000002</v>
      </c>
    </row>
    <row r="423" spans="1:4" x14ac:dyDescent="0.2">
      <c r="A423" t="s">
        <v>4</v>
      </c>
      <c r="B423" s="2">
        <v>42632</v>
      </c>
      <c r="C423" s="2" t="str">
        <f t="shared" si="6"/>
        <v>42632S&amp;P 500</v>
      </c>
      <c r="D423">
        <v>2139.16</v>
      </c>
    </row>
    <row r="424" spans="1:4" x14ac:dyDescent="0.2">
      <c r="A424" t="s">
        <v>4</v>
      </c>
      <c r="B424" s="2">
        <v>42633</v>
      </c>
      <c r="C424" s="2" t="str">
        <f t="shared" si="6"/>
        <v>42633S&amp;P 500</v>
      </c>
      <c r="D424">
        <v>2139.12</v>
      </c>
    </row>
    <row r="425" spans="1:4" x14ac:dyDescent="0.2">
      <c r="A425" t="s">
        <v>4</v>
      </c>
      <c r="B425" s="2">
        <v>42634</v>
      </c>
      <c r="C425" s="2" t="str">
        <f t="shared" si="6"/>
        <v>42634S&amp;P 500</v>
      </c>
      <c r="D425">
        <v>2139.7600000000002</v>
      </c>
    </row>
    <row r="426" spans="1:4" x14ac:dyDescent="0.2">
      <c r="A426" t="s">
        <v>4</v>
      </c>
      <c r="B426" s="2">
        <v>42635</v>
      </c>
      <c r="C426" s="2" t="str">
        <f t="shared" si="6"/>
        <v>42635S&amp;P 500</v>
      </c>
      <c r="D426">
        <v>2163.12</v>
      </c>
    </row>
    <row r="427" spans="1:4" x14ac:dyDescent="0.2">
      <c r="A427" t="s">
        <v>4</v>
      </c>
      <c r="B427" s="2">
        <v>42636</v>
      </c>
      <c r="C427" s="2" t="str">
        <f t="shared" si="6"/>
        <v>42636S&amp;P 500</v>
      </c>
      <c r="D427">
        <v>2177.1799999999998</v>
      </c>
    </row>
    <row r="428" spans="1:4" x14ac:dyDescent="0.2">
      <c r="A428" t="s">
        <v>4</v>
      </c>
      <c r="B428" s="2">
        <v>42639</v>
      </c>
      <c r="C428" s="2" t="str">
        <f t="shared" si="6"/>
        <v>42639S&amp;P 500</v>
      </c>
      <c r="D428">
        <v>2164.69</v>
      </c>
    </row>
    <row r="429" spans="1:4" x14ac:dyDescent="0.2">
      <c r="A429" t="s">
        <v>4</v>
      </c>
      <c r="B429" s="2">
        <v>42640</v>
      </c>
      <c r="C429" s="2" t="str">
        <f t="shared" si="6"/>
        <v>42640S&amp;P 500</v>
      </c>
      <c r="D429">
        <v>2146.1</v>
      </c>
    </row>
    <row r="430" spans="1:4" x14ac:dyDescent="0.2">
      <c r="A430" t="s">
        <v>4</v>
      </c>
      <c r="B430" s="2">
        <v>42641</v>
      </c>
      <c r="C430" s="2" t="str">
        <f t="shared" si="6"/>
        <v>42641S&amp;P 500</v>
      </c>
      <c r="D430">
        <v>2159.9299999999998</v>
      </c>
    </row>
    <row r="431" spans="1:4" x14ac:dyDescent="0.2">
      <c r="A431" t="s">
        <v>4</v>
      </c>
      <c r="B431" s="2">
        <v>42642</v>
      </c>
      <c r="C431" s="2" t="str">
        <f t="shared" si="6"/>
        <v>42642S&amp;P 500</v>
      </c>
      <c r="D431">
        <v>2171.37</v>
      </c>
    </row>
    <row r="432" spans="1:4" x14ac:dyDescent="0.2">
      <c r="A432" t="s">
        <v>4</v>
      </c>
      <c r="B432" s="2">
        <v>42643</v>
      </c>
      <c r="C432" s="2" t="str">
        <f t="shared" si="6"/>
        <v>42643S&amp;P 500</v>
      </c>
      <c r="D432">
        <v>2151.13</v>
      </c>
    </row>
    <row r="433" spans="1:4" x14ac:dyDescent="0.2">
      <c r="A433" t="s">
        <v>4</v>
      </c>
      <c r="B433" s="2">
        <v>42646</v>
      </c>
      <c r="C433" s="2" t="str">
        <f t="shared" si="6"/>
        <v>42646S&amp;P 500</v>
      </c>
      <c r="D433">
        <v>2168.27</v>
      </c>
    </row>
    <row r="434" spans="1:4" x14ac:dyDescent="0.2">
      <c r="A434" t="s">
        <v>4</v>
      </c>
      <c r="B434" s="2">
        <v>42647</v>
      </c>
      <c r="C434" s="2" t="str">
        <f t="shared" si="6"/>
        <v>42647S&amp;P 500</v>
      </c>
      <c r="D434">
        <v>2161.1999999999998</v>
      </c>
    </row>
    <row r="435" spans="1:4" x14ac:dyDescent="0.2">
      <c r="A435" t="s">
        <v>4</v>
      </c>
      <c r="B435" s="2">
        <v>42648</v>
      </c>
      <c r="C435" s="2" t="str">
        <f t="shared" si="6"/>
        <v>42648S&amp;P 500</v>
      </c>
      <c r="D435">
        <v>2150.4899999999998</v>
      </c>
    </row>
    <row r="436" spans="1:4" x14ac:dyDescent="0.2">
      <c r="A436" t="s">
        <v>4</v>
      </c>
      <c r="B436" s="2">
        <v>42649</v>
      </c>
      <c r="C436" s="2" t="str">
        <f t="shared" si="6"/>
        <v>42649S&amp;P 500</v>
      </c>
      <c r="D436">
        <v>2159.73</v>
      </c>
    </row>
    <row r="437" spans="1:4" x14ac:dyDescent="0.2">
      <c r="A437" t="s">
        <v>4</v>
      </c>
      <c r="B437" s="2">
        <v>42650</v>
      </c>
      <c r="C437" s="2" t="str">
        <f t="shared" si="6"/>
        <v>42650S&amp;P 500</v>
      </c>
      <c r="D437">
        <v>2160.77</v>
      </c>
    </row>
    <row r="438" spans="1:4" x14ac:dyDescent="0.2">
      <c r="A438" t="s">
        <v>4</v>
      </c>
      <c r="B438" s="2">
        <v>42653</v>
      </c>
      <c r="C438" s="2" t="str">
        <f t="shared" si="6"/>
        <v>42653S&amp;P 500</v>
      </c>
      <c r="D438">
        <v>2153.7399999999998</v>
      </c>
    </row>
    <row r="439" spans="1:4" x14ac:dyDescent="0.2">
      <c r="A439" t="s">
        <v>4</v>
      </c>
      <c r="B439" s="2">
        <v>42654</v>
      </c>
      <c r="C439" s="2" t="str">
        <f t="shared" si="6"/>
        <v>42654S&amp;P 500</v>
      </c>
      <c r="D439">
        <v>2163.66</v>
      </c>
    </row>
    <row r="440" spans="1:4" x14ac:dyDescent="0.2">
      <c r="A440" t="s">
        <v>4</v>
      </c>
      <c r="B440" s="2">
        <v>42655</v>
      </c>
      <c r="C440" s="2" t="str">
        <f t="shared" si="6"/>
        <v>42655S&amp;P 500</v>
      </c>
      <c r="D440">
        <v>2136.73</v>
      </c>
    </row>
    <row r="441" spans="1:4" x14ac:dyDescent="0.2">
      <c r="A441" t="s">
        <v>4</v>
      </c>
      <c r="B441" s="2">
        <v>42656</v>
      </c>
      <c r="C441" s="2" t="str">
        <f t="shared" si="6"/>
        <v>42656S&amp;P 500</v>
      </c>
      <c r="D441">
        <v>2139.1799999999998</v>
      </c>
    </row>
    <row r="442" spans="1:4" x14ac:dyDescent="0.2">
      <c r="A442" t="s">
        <v>4</v>
      </c>
      <c r="B442" s="2">
        <v>42657</v>
      </c>
      <c r="C442" s="2" t="str">
        <f t="shared" si="6"/>
        <v>42657S&amp;P 500</v>
      </c>
      <c r="D442">
        <v>2132.5500000000002</v>
      </c>
    </row>
    <row r="443" spans="1:4" x14ac:dyDescent="0.2">
      <c r="A443" t="s">
        <v>4</v>
      </c>
      <c r="B443" s="2">
        <v>42660</v>
      </c>
      <c r="C443" s="2" t="str">
        <f t="shared" si="6"/>
        <v>42660S&amp;P 500</v>
      </c>
      <c r="D443">
        <v>2132.98</v>
      </c>
    </row>
    <row r="444" spans="1:4" x14ac:dyDescent="0.2">
      <c r="A444" t="s">
        <v>4</v>
      </c>
      <c r="B444" s="2">
        <v>42661</v>
      </c>
      <c r="C444" s="2" t="str">
        <f t="shared" si="6"/>
        <v>42661S&amp;P 500</v>
      </c>
      <c r="D444">
        <v>2126.5</v>
      </c>
    </row>
    <row r="445" spans="1:4" x14ac:dyDescent="0.2">
      <c r="A445" t="s">
        <v>4</v>
      </c>
      <c r="B445" s="2">
        <v>42662</v>
      </c>
      <c r="C445" s="2" t="str">
        <f t="shared" si="6"/>
        <v>42662S&amp;P 500</v>
      </c>
      <c r="D445">
        <v>2139.6</v>
      </c>
    </row>
    <row r="446" spans="1:4" x14ac:dyDescent="0.2">
      <c r="A446" t="s">
        <v>4</v>
      </c>
      <c r="B446" s="2">
        <v>42663</v>
      </c>
      <c r="C446" s="2" t="str">
        <f t="shared" si="6"/>
        <v>42663S&amp;P 500</v>
      </c>
      <c r="D446">
        <v>2144.29</v>
      </c>
    </row>
    <row r="447" spans="1:4" x14ac:dyDescent="0.2">
      <c r="A447" t="s">
        <v>4</v>
      </c>
      <c r="B447" s="2">
        <v>42664</v>
      </c>
      <c r="C447" s="2" t="str">
        <f t="shared" si="6"/>
        <v>42664S&amp;P 500</v>
      </c>
      <c r="D447">
        <v>2141.34</v>
      </c>
    </row>
    <row r="448" spans="1:4" x14ac:dyDescent="0.2">
      <c r="A448" t="s">
        <v>4</v>
      </c>
      <c r="B448" s="2">
        <v>42667</v>
      </c>
      <c r="C448" s="2" t="str">
        <f t="shared" si="6"/>
        <v>42667S&amp;P 500</v>
      </c>
      <c r="D448">
        <v>2141.16</v>
      </c>
    </row>
    <row r="449" spans="1:4" x14ac:dyDescent="0.2">
      <c r="A449" t="s">
        <v>4</v>
      </c>
      <c r="B449" s="2">
        <v>42668</v>
      </c>
      <c r="C449" s="2" t="str">
        <f t="shared" si="6"/>
        <v>42668S&amp;P 500</v>
      </c>
      <c r="D449">
        <v>2151.33</v>
      </c>
    </row>
    <row r="450" spans="1:4" x14ac:dyDescent="0.2">
      <c r="A450" t="s">
        <v>4</v>
      </c>
      <c r="B450" s="2">
        <v>42669</v>
      </c>
      <c r="C450" s="2" t="str">
        <f t="shared" si="6"/>
        <v>42669S&amp;P 500</v>
      </c>
      <c r="D450">
        <v>2143.16</v>
      </c>
    </row>
    <row r="451" spans="1:4" x14ac:dyDescent="0.2">
      <c r="A451" t="s">
        <v>4</v>
      </c>
      <c r="B451" s="2">
        <v>42670</v>
      </c>
      <c r="C451" s="2" t="str">
        <f t="shared" ref="C451:C514" si="7">B451&amp;A451</f>
        <v>42670S&amp;P 500</v>
      </c>
      <c r="D451">
        <v>2139.4299999999998</v>
      </c>
    </row>
    <row r="452" spans="1:4" x14ac:dyDescent="0.2">
      <c r="A452" t="s">
        <v>4</v>
      </c>
      <c r="B452" s="2">
        <v>42671</v>
      </c>
      <c r="C452" s="2" t="str">
        <f t="shared" si="7"/>
        <v>42671S&amp;P 500</v>
      </c>
      <c r="D452">
        <v>2133.04</v>
      </c>
    </row>
    <row r="453" spans="1:4" x14ac:dyDescent="0.2">
      <c r="A453" t="s">
        <v>4</v>
      </c>
      <c r="B453" s="2">
        <v>42674</v>
      </c>
      <c r="C453" s="2" t="str">
        <f t="shared" si="7"/>
        <v>42674S&amp;P 500</v>
      </c>
      <c r="D453">
        <v>2126.41</v>
      </c>
    </row>
    <row r="454" spans="1:4" x14ac:dyDescent="0.2">
      <c r="A454" t="s">
        <v>4</v>
      </c>
      <c r="B454" s="2">
        <v>42675</v>
      </c>
      <c r="C454" s="2" t="str">
        <f t="shared" si="7"/>
        <v>42675S&amp;P 500</v>
      </c>
      <c r="D454">
        <v>2126.15</v>
      </c>
    </row>
    <row r="455" spans="1:4" x14ac:dyDescent="0.2">
      <c r="A455" t="s">
        <v>4</v>
      </c>
      <c r="B455" s="2">
        <v>42676</v>
      </c>
      <c r="C455" s="2" t="str">
        <f t="shared" si="7"/>
        <v>42676S&amp;P 500</v>
      </c>
      <c r="D455">
        <v>2111.7199999999998</v>
      </c>
    </row>
    <row r="456" spans="1:4" x14ac:dyDescent="0.2">
      <c r="A456" t="s">
        <v>4</v>
      </c>
      <c r="B456" s="2">
        <v>42677</v>
      </c>
      <c r="C456" s="2" t="str">
        <f t="shared" si="7"/>
        <v>42677S&amp;P 500</v>
      </c>
      <c r="D456">
        <v>2097.94</v>
      </c>
    </row>
    <row r="457" spans="1:4" x14ac:dyDescent="0.2">
      <c r="A457" t="s">
        <v>4</v>
      </c>
      <c r="B457" s="2">
        <v>42678</v>
      </c>
      <c r="C457" s="2" t="str">
        <f t="shared" si="7"/>
        <v>42678S&amp;P 500</v>
      </c>
      <c r="D457">
        <v>2088.66</v>
      </c>
    </row>
    <row r="458" spans="1:4" x14ac:dyDescent="0.2">
      <c r="A458" t="s">
        <v>4</v>
      </c>
      <c r="B458" s="2">
        <v>42681</v>
      </c>
      <c r="C458" s="2" t="str">
        <f t="shared" si="7"/>
        <v>42681S&amp;P 500</v>
      </c>
      <c r="D458">
        <v>2085.1799999999998</v>
      </c>
    </row>
    <row r="459" spans="1:4" x14ac:dyDescent="0.2">
      <c r="A459" t="s">
        <v>4</v>
      </c>
      <c r="B459" s="2">
        <v>42682</v>
      </c>
      <c r="C459" s="2" t="str">
        <f t="shared" si="7"/>
        <v>42682S&amp;P 500</v>
      </c>
      <c r="D459">
        <v>2131.52</v>
      </c>
    </row>
    <row r="460" spans="1:4" x14ac:dyDescent="0.2">
      <c r="A460" t="s">
        <v>4</v>
      </c>
      <c r="B460" s="2">
        <v>42683</v>
      </c>
      <c r="C460" s="2" t="str">
        <f t="shared" si="7"/>
        <v>42683S&amp;P 500</v>
      </c>
      <c r="D460">
        <v>2139.56</v>
      </c>
    </row>
    <row r="461" spans="1:4" x14ac:dyDescent="0.2">
      <c r="A461" t="s">
        <v>4</v>
      </c>
      <c r="B461" s="2">
        <v>42684</v>
      </c>
      <c r="C461" s="2" t="str">
        <f t="shared" si="7"/>
        <v>42684S&amp;P 500</v>
      </c>
      <c r="D461">
        <v>2163.2600000000002</v>
      </c>
    </row>
    <row r="462" spans="1:4" x14ac:dyDescent="0.2">
      <c r="A462" t="s">
        <v>4</v>
      </c>
      <c r="B462" s="2">
        <v>42685</v>
      </c>
      <c r="C462" s="2" t="str">
        <f t="shared" si="7"/>
        <v>42685S&amp;P 500</v>
      </c>
      <c r="D462">
        <v>2167.48</v>
      </c>
    </row>
    <row r="463" spans="1:4" x14ac:dyDescent="0.2">
      <c r="A463" t="s">
        <v>4</v>
      </c>
      <c r="B463" s="2">
        <v>42688</v>
      </c>
      <c r="C463" s="2" t="str">
        <f t="shared" si="7"/>
        <v>42688S&amp;P 500</v>
      </c>
      <c r="D463">
        <v>2164.4499999999998</v>
      </c>
    </row>
    <row r="464" spans="1:4" x14ac:dyDescent="0.2">
      <c r="A464" t="s">
        <v>4</v>
      </c>
      <c r="B464" s="2">
        <v>42689</v>
      </c>
      <c r="C464" s="2" t="str">
        <f t="shared" si="7"/>
        <v>42689S&amp;P 500</v>
      </c>
      <c r="D464">
        <v>2164.1999999999998</v>
      </c>
    </row>
    <row r="465" spans="1:4" x14ac:dyDescent="0.2">
      <c r="A465" t="s">
        <v>4</v>
      </c>
      <c r="B465" s="2">
        <v>42690</v>
      </c>
      <c r="C465" s="2" t="str">
        <f t="shared" si="7"/>
        <v>42690S&amp;P 500</v>
      </c>
      <c r="D465">
        <v>2180.39</v>
      </c>
    </row>
    <row r="466" spans="1:4" x14ac:dyDescent="0.2">
      <c r="A466" t="s">
        <v>4</v>
      </c>
      <c r="B466" s="2">
        <v>42691</v>
      </c>
      <c r="C466" s="2" t="str">
        <f t="shared" si="7"/>
        <v>42691S&amp;P 500</v>
      </c>
      <c r="D466">
        <v>2176.94</v>
      </c>
    </row>
    <row r="467" spans="1:4" x14ac:dyDescent="0.2">
      <c r="A467" t="s">
        <v>4</v>
      </c>
      <c r="B467" s="2">
        <v>42692</v>
      </c>
      <c r="C467" s="2" t="str">
        <f t="shared" si="7"/>
        <v>42692S&amp;P 500</v>
      </c>
      <c r="D467">
        <v>2187.12</v>
      </c>
    </row>
    <row r="468" spans="1:4" x14ac:dyDescent="0.2">
      <c r="A468" t="s">
        <v>4</v>
      </c>
      <c r="B468" s="2">
        <v>42695</v>
      </c>
      <c r="C468" s="2" t="str">
        <f t="shared" si="7"/>
        <v>42695S&amp;P 500</v>
      </c>
      <c r="D468">
        <v>2181.9</v>
      </c>
    </row>
    <row r="469" spans="1:4" x14ac:dyDescent="0.2">
      <c r="A469" t="s">
        <v>4</v>
      </c>
      <c r="B469" s="2">
        <v>42696</v>
      </c>
      <c r="C469" s="2" t="str">
        <f t="shared" si="7"/>
        <v>42696S&amp;P 500</v>
      </c>
      <c r="D469">
        <v>2198.1799999999998</v>
      </c>
    </row>
    <row r="470" spans="1:4" x14ac:dyDescent="0.2">
      <c r="A470" t="s">
        <v>4</v>
      </c>
      <c r="B470" s="2">
        <v>42697</v>
      </c>
      <c r="C470" s="2" t="str">
        <f t="shared" si="7"/>
        <v>42697S&amp;P 500</v>
      </c>
      <c r="D470">
        <v>2202.94</v>
      </c>
    </row>
    <row r="471" spans="1:4" x14ac:dyDescent="0.2">
      <c r="A471" t="s">
        <v>4</v>
      </c>
      <c r="B471" s="2">
        <v>42699</v>
      </c>
      <c r="C471" s="2" t="str">
        <f t="shared" si="7"/>
        <v>42699S&amp;P 500</v>
      </c>
      <c r="D471">
        <v>2204.7199999999998</v>
      </c>
    </row>
    <row r="472" spans="1:4" x14ac:dyDescent="0.2">
      <c r="A472" t="s">
        <v>4</v>
      </c>
      <c r="B472" s="2">
        <v>42702</v>
      </c>
      <c r="C472" s="2" t="str">
        <f t="shared" si="7"/>
        <v>42702S&amp;P 500</v>
      </c>
      <c r="D472">
        <v>2213.35</v>
      </c>
    </row>
    <row r="473" spans="1:4" x14ac:dyDescent="0.2">
      <c r="A473" t="s">
        <v>4</v>
      </c>
      <c r="B473" s="2">
        <v>42703</v>
      </c>
      <c r="C473" s="2" t="str">
        <f t="shared" si="7"/>
        <v>42703S&amp;P 500</v>
      </c>
      <c r="D473">
        <v>2201.7199999999998</v>
      </c>
    </row>
    <row r="474" spans="1:4" x14ac:dyDescent="0.2">
      <c r="A474" t="s">
        <v>4</v>
      </c>
      <c r="B474" s="2">
        <v>42704</v>
      </c>
      <c r="C474" s="2" t="str">
        <f t="shared" si="7"/>
        <v>42704S&amp;P 500</v>
      </c>
      <c r="D474">
        <v>2204.66</v>
      </c>
    </row>
    <row r="475" spans="1:4" x14ac:dyDescent="0.2">
      <c r="A475" t="s">
        <v>4</v>
      </c>
      <c r="B475" s="2">
        <v>42705</v>
      </c>
      <c r="C475" s="2" t="str">
        <f t="shared" si="7"/>
        <v>42705S&amp;P 500</v>
      </c>
      <c r="D475">
        <v>2198.81</v>
      </c>
    </row>
    <row r="476" spans="1:4" x14ac:dyDescent="0.2">
      <c r="A476" t="s">
        <v>4</v>
      </c>
      <c r="B476" s="2">
        <v>42706</v>
      </c>
      <c r="C476" s="2" t="str">
        <f t="shared" si="7"/>
        <v>42706S&amp;P 500</v>
      </c>
      <c r="D476">
        <v>2191.08</v>
      </c>
    </row>
    <row r="477" spans="1:4" x14ac:dyDescent="0.2">
      <c r="A477" t="s">
        <v>4</v>
      </c>
      <c r="B477" s="2">
        <v>42709</v>
      </c>
      <c r="C477" s="2" t="str">
        <f t="shared" si="7"/>
        <v>42709S&amp;P 500</v>
      </c>
      <c r="D477">
        <v>2191.9499999999998</v>
      </c>
    </row>
    <row r="478" spans="1:4" x14ac:dyDescent="0.2">
      <c r="A478" t="s">
        <v>4</v>
      </c>
      <c r="B478" s="2">
        <v>42710</v>
      </c>
      <c r="C478" s="2" t="str">
        <f t="shared" si="7"/>
        <v>42710S&amp;P 500</v>
      </c>
      <c r="D478">
        <v>2204.71</v>
      </c>
    </row>
    <row r="479" spans="1:4" x14ac:dyDescent="0.2">
      <c r="A479" t="s">
        <v>4</v>
      </c>
      <c r="B479" s="2">
        <v>42711</v>
      </c>
      <c r="C479" s="2" t="str">
        <f t="shared" si="7"/>
        <v>42711S&amp;P 500</v>
      </c>
      <c r="D479">
        <v>2212.23</v>
      </c>
    </row>
    <row r="480" spans="1:4" x14ac:dyDescent="0.2">
      <c r="A480" t="s">
        <v>4</v>
      </c>
      <c r="B480" s="2">
        <v>42712</v>
      </c>
      <c r="C480" s="2" t="str">
        <f t="shared" si="7"/>
        <v>42712S&amp;P 500</v>
      </c>
      <c r="D480">
        <v>2241.35</v>
      </c>
    </row>
    <row r="481" spans="1:4" x14ac:dyDescent="0.2">
      <c r="A481" t="s">
        <v>4</v>
      </c>
      <c r="B481" s="2">
        <v>42713</v>
      </c>
      <c r="C481" s="2" t="str">
        <f t="shared" si="7"/>
        <v>42713S&amp;P 500</v>
      </c>
      <c r="D481">
        <v>2246.19</v>
      </c>
    </row>
    <row r="482" spans="1:4" x14ac:dyDescent="0.2">
      <c r="A482" t="s">
        <v>4</v>
      </c>
      <c r="B482" s="2">
        <v>42716</v>
      </c>
      <c r="C482" s="2" t="str">
        <f t="shared" si="7"/>
        <v>42716S&amp;P 500</v>
      </c>
      <c r="D482">
        <v>2259.5300000000002</v>
      </c>
    </row>
    <row r="483" spans="1:4" x14ac:dyDescent="0.2">
      <c r="A483" t="s">
        <v>5</v>
      </c>
      <c r="B483" s="2">
        <v>42373</v>
      </c>
      <c r="C483" s="2" t="str">
        <f t="shared" si="7"/>
        <v>42373Copper</v>
      </c>
      <c r="D483">
        <v>2.12</v>
      </c>
    </row>
    <row r="484" spans="1:4" x14ac:dyDescent="0.2">
      <c r="A484" t="s">
        <v>5</v>
      </c>
      <c r="B484" s="2">
        <v>42374</v>
      </c>
      <c r="C484" s="2" t="str">
        <f t="shared" si="7"/>
        <v>42374Copper</v>
      </c>
      <c r="D484">
        <v>2.0699999999999998</v>
      </c>
    </row>
    <row r="485" spans="1:4" x14ac:dyDescent="0.2">
      <c r="A485" t="s">
        <v>5</v>
      </c>
      <c r="B485" s="2">
        <v>42375</v>
      </c>
      <c r="C485" s="2" t="str">
        <f t="shared" si="7"/>
        <v>42375Copper</v>
      </c>
      <c r="D485">
        <v>2.08</v>
      </c>
    </row>
    <row r="486" spans="1:4" x14ac:dyDescent="0.2">
      <c r="A486" t="s">
        <v>5</v>
      </c>
      <c r="B486" s="2">
        <v>42376</v>
      </c>
      <c r="C486" s="2" t="str">
        <f t="shared" si="7"/>
        <v>42376Copper</v>
      </c>
      <c r="D486">
        <v>2.08</v>
      </c>
    </row>
    <row r="487" spans="1:4" x14ac:dyDescent="0.2">
      <c r="A487" t="s">
        <v>5</v>
      </c>
      <c r="B487" s="2">
        <v>42377</v>
      </c>
      <c r="C487" s="2" t="str">
        <f t="shared" si="7"/>
        <v>42377Copper</v>
      </c>
      <c r="D487">
        <v>2.0099999999999998</v>
      </c>
    </row>
    <row r="488" spans="1:4" x14ac:dyDescent="0.2">
      <c r="A488" t="s">
        <v>5</v>
      </c>
      <c r="B488" s="2">
        <v>42380</v>
      </c>
      <c r="C488" s="2" t="str">
        <f t="shared" si="7"/>
        <v>42380Copper</v>
      </c>
      <c r="D488">
        <v>2.0099999999999998</v>
      </c>
    </row>
    <row r="489" spans="1:4" x14ac:dyDescent="0.2">
      <c r="A489" t="s">
        <v>5</v>
      </c>
      <c r="B489" s="2">
        <v>42381</v>
      </c>
      <c r="C489" s="2" t="str">
        <f t="shared" si="7"/>
        <v>42381Copper</v>
      </c>
      <c r="D489">
        <v>1.96</v>
      </c>
    </row>
    <row r="490" spans="1:4" x14ac:dyDescent="0.2">
      <c r="A490" t="s">
        <v>5</v>
      </c>
      <c r="B490" s="2">
        <v>42382</v>
      </c>
      <c r="C490" s="2" t="str">
        <f t="shared" si="7"/>
        <v>42382Copper</v>
      </c>
      <c r="D490">
        <v>1.95</v>
      </c>
    </row>
    <row r="491" spans="1:4" x14ac:dyDescent="0.2">
      <c r="A491" t="s">
        <v>5</v>
      </c>
      <c r="B491" s="2">
        <v>42383</v>
      </c>
      <c r="C491" s="2" t="str">
        <f t="shared" si="7"/>
        <v>42383Copper</v>
      </c>
      <c r="D491">
        <v>1.95</v>
      </c>
    </row>
    <row r="492" spans="1:4" x14ac:dyDescent="0.2">
      <c r="A492" t="s">
        <v>5</v>
      </c>
      <c r="B492" s="2">
        <v>42384</v>
      </c>
      <c r="C492" s="2" t="str">
        <f t="shared" si="7"/>
        <v>42384Copper</v>
      </c>
      <c r="D492">
        <v>1.97</v>
      </c>
    </row>
    <row r="493" spans="1:4" x14ac:dyDescent="0.2">
      <c r="A493" t="s">
        <v>5</v>
      </c>
      <c r="B493" s="2">
        <v>42388</v>
      </c>
      <c r="C493" s="2" t="str">
        <f t="shared" si="7"/>
        <v>42388Copper</v>
      </c>
      <c r="D493">
        <v>1.93</v>
      </c>
    </row>
    <row r="494" spans="1:4" x14ac:dyDescent="0.2">
      <c r="A494" t="s">
        <v>5</v>
      </c>
      <c r="B494" s="2">
        <v>42389</v>
      </c>
      <c r="C494" s="2" t="str">
        <f t="shared" si="7"/>
        <v>42389Copper</v>
      </c>
      <c r="D494">
        <v>1.97</v>
      </c>
    </row>
    <row r="495" spans="1:4" x14ac:dyDescent="0.2">
      <c r="A495" t="s">
        <v>5</v>
      </c>
      <c r="B495" s="2">
        <v>42390</v>
      </c>
      <c r="C495" s="2" t="str">
        <f t="shared" si="7"/>
        <v>42390Copper</v>
      </c>
      <c r="D495">
        <v>1.95</v>
      </c>
    </row>
    <row r="496" spans="1:4" x14ac:dyDescent="0.2">
      <c r="A496" t="s">
        <v>5</v>
      </c>
      <c r="B496" s="2">
        <v>42391</v>
      </c>
      <c r="C496" s="2" t="str">
        <f t="shared" si="7"/>
        <v>42391Copper</v>
      </c>
      <c r="D496">
        <v>1.99</v>
      </c>
    </row>
    <row r="497" spans="1:4" x14ac:dyDescent="0.2">
      <c r="A497" t="s">
        <v>5</v>
      </c>
      <c r="B497" s="2">
        <v>42394</v>
      </c>
      <c r="C497" s="2" t="str">
        <f t="shared" si="7"/>
        <v>42394Copper</v>
      </c>
      <c r="D497">
        <v>1.99</v>
      </c>
    </row>
    <row r="498" spans="1:4" x14ac:dyDescent="0.2">
      <c r="A498" t="s">
        <v>5</v>
      </c>
      <c r="B498" s="2">
        <v>42395</v>
      </c>
      <c r="C498" s="2" t="str">
        <f t="shared" si="7"/>
        <v>42395Copper</v>
      </c>
      <c r="D498">
        <v>1.99</v>
      </c>
    </row>
    <row r="499" spans="1:4" x14ac:dyDescent="0.2">
      <c r="A499" t="s">
        <v>5</v>
      </c>
      <c r="B499" s="2">
        <v>42396</v>
      </c>
      <c r="C499" s="2" t="str">
        <f t="shared" si="7"/>
        <v>42396Copper</v>
      </c>
      <c r="D499">
        <v>2.0299999999999998</v>
      </c>
    </row>
    <row r="500" spans="1:4" x14ac:dyDescent="0.2">
      <c r="A500" t="s">
        <v>5</v>
      </c>
      <c r="B500" s="2">
        <v>42397</v>
      </c>
      <c r="C500" s="2" t="str">
        <f t="shared" si="7"/>
        <v>42397Copper</v>
      </c>
      <c r="D500">
        <v>2.06</v>
      </c>
    </row>
    <row r="501" spans="1:4" x14ac:dyDescent="0.2">
      <c r="A501" t="s">
        <v>5</v>
      </c>
      <c r="B501" s="2">
        <v>42398</v>
      </c>
      <c r="C501" s="2" t="str">
        <f t="shared" si="7"/>
        <v>42398Copper</v>
      </c>
      <c r="D501">
        <v>2.04</v>
      </c>
    </row>
    <row r="502" spans="1:4" x14ac:dyDescent="0.2">
      <c r="A502" t="s">
        <v>5</v>
      </c>
      <c r="B502" s="2">
        <v>42401</v>
      </c>
      <c r="C502" s="2" t="str">
        <f t="shared" si="7"/>
        <v>42401Copper</v>
      </c>
      <c r="D502">
        <v>2.06</v>
      </c>
    </row>
    <row r="503" spans="1:4" x14ac:dyDescent="0.2">
      <c r="A503" t="s">
        <v>5</v>
      </c>
      <c r="B503" s="2">
        <v>42402</v>
      </c>
      <c r="C503" s="2" t="str">
        <f t="shared" si="7"/>
        <v>42402Copper</v>
      </c>
      <c r="D503">
        <v>2.0499999999999998</v>
      </c>
    </row>
    <row r="504" spans="1:4" x14ac:dyDescent="0.2">
      <c r="A504" t="s">
        <v>5</v>
      </c>
      <c r="B504" s="2">
        <v>42403</v>
      </c>
      <c r="C504" s="2" t="str">
        <f t="shared" si="7"/>
        <v>42403Copper</v>
      </c>
      <c r="D504">
        <v>2.0499999999999998</v>
      </c>
    </row>
    <row r="505" spans="1:4" x14ac:dyDescent="0.2">
      <c r="A505" t="s">
        <v>5</v>
      </c>
      <c r="B505" s="2">
        <v>42404</v>
      </c>
      <c r="C505" s="2" t="str">
        <f t="shared" si="7"/>
        <v>42404Copper</v>
      </c>
      <c r="D505">
        <v>2.09</v>
      </c>
    </row>
    <row r="506" spans="1:4" x14ac:dyDescent="0.2">
      <c r="A506" t="s">
        <v>5</v>
      </c>
      <c r="B506" s="2">
        <v>42405</v>
      </c>
      <c r="C506" s="2" t="str">
        <f t="shared" si="7"/>
        <v>42405Copper</v>
      </c>
      <c r="D506">
        <v>2.12</v>
      </c>
    </row>
    <row r="507" spans="1:4" x14ac:dyDescent="0.2">
      <c r="A507" t="s">
        <v>5</v>
      </c>
      <c r="B507" s="2">
        <v>42408</v>
      </c>
      <c r="C507" s="2" t="str">
        <f t="shared" si="7"/>
        <v>42408Copper</v>
      </c>
      <c r="D507">
        <v>2.1</v>
      </c>
    </row>
    <row r="508" spans="1:4" x14ac:dyDescent="0.2">
      <c r="A508" t="s">
        <v>5</v>
      </c>
      <c r="B508" s="2">
        <v>42409</v>
      </c>
      <c r="C508" s="2" t="str">
        <f t="shared" si="7"/>
        <v>42409Copper</v>
      </c>
      <c r="D508">
        <v>2.08</v>
      </c>
    </row>
    <row r="509" spans="1:4" x14ac:dyDescent="0.2">
      <c r="A509" t="s">
        <v>5</v>
      </c>
      <c r="B509" s="2">
        <v>42410</v>
      </c>
      <c r="C509" s="2" t="str">
        <f t="shared" si="7"/>
        <v>42410Copper</v>
      </c>
      <c r="D509">
        <v>2.0299999999999998</v>
      </c>
    </row>
    <row r="510" spans="1:4" x14ac:dyDescent="0.2">
      <c r="A510" t="s">
        <v>5</v>
      </c>
      <c r="B510" s="2">
        <v>42411</v>
      </c>
      <c r="C510" s="2" t="str">
        <f t="shared" si="7"/>
        <v>42411Copper</v>
      </c>
      <c r="D510">
        <v>2.02</v>
      </c>
    </row>
    <row r="511" spans="1:4" x14ac:dyDescent="0.2">
      <c r="A511" t="s">
        <v>5</v>
      </c>
      <c r="B511" s="2">
        <v>42412</v>
      </c>
      <c r="C511" s="2" t="str">
        <f t="shared" si="7"/>
        <v>42412Copper</v>
      </c>
      <c r="D511">
        <v>2</v>
      </c>
    </row>
    <row r="512" spans="1:4" x14ac:dyDescent="0.2">
      <c r="A512" t="s">
        <v>5</v>
      </c>
      <c r="B512" s="2">
        <v>42416</v>
      </c>
      <c r="C512" s="2" t="str">
        <f t="shared" si="7"/>
        <v>42416Copper</v>
      </c>
      <c r="D512">
        <v>2.02</v>
      </c>
    </row>
    <row r="513" spans="1:4" x14ac:dyDescent="0.2">
      <c r="A513" t="s">
        <v>5</v>
      </c>
      <c r="B513" s="2">
        <v>42417</v>
      </c>
      <c r="C513" s="2" t="str">
        <f t="shared" si="7"/>
        <v>42417Copper</v>
      </c>
      <c r="D513">
        <v>2.04</v>
      </c>
    </row>
    <row r="514" spans="1:4" x14ac:dyDescent="0.2">
      <c r="A514" t="s">
        <v>5</v>
      </c>
      <c r="B514" s="2">
        <v>42418</v>
      </c>
      <c r="C514" s="2" t="str">
        <f t="shared" si="7"/>
        <v>42418Copper</v>
      </c>
      <c r="D514">
        <v>2.0699999999999998</v>
      </c>
    </row>
    <row r="515" spans="1:4" x14ac:dyDescent="0.2">
      <c r="A515" t="s">
        <v>5</v>
      </c>
      <c r="B515" s="2">
        <v>42419</v>
      </c>
      <c r="C515" s="2" t="str">
        <f t="shared" ref="C515:C578" si="8">B515&amp;A515</f>
        <v>42419Copper</v>
      </c>
      <c r="D515">
        <v>2.0699999999999998</v>
      </c>
    </row>
    <row r="516" spans="1:4" x14ac:dyDescent="0.2">
      <c r="A516" t="s">
        <v>5</v>
      </c>
      <c r="B516" s="2">
        <v>42422</v>
      </c>
      <c r="C516" s="2" t="str">
        <f t="shared" si="8"/>
        <v>42422Copper</v>
      </c>
      <c r="D516">
        <v>2.0699999999999998</v>
      </c>
    </row>
    <row r="517" spans="1:4" x14ac:dyDescent="0.2">
      <c r="A517" t="s">
        <v>5</v>
      </c>
      <c r="B517" s="2">
        <v>42423</v>
      </c>
      <c r="C517" s="2" t="str">
        <f t="shared" si="8"/>
        <v>42423Copper</v>
      </c>
      <c r="D517">
        <v>2.11</v>
      </c>
    </row>
    <row r="518" spans="1:4" x14ac:dyDescent="0.2">
      <c r="A518" t="s">
        <v>5</v>
      </c>
      <c r="B518" s="2">
        <v>42424</v>
      </c>
      <c r="C518" s="2" t="str">
        <f t="shared" si="8"/>
        <v>42424Copper</v>
      </c>
      <c r="D518">
        <v>2.1</v>
      </c>
    </row>
    <row r="519" spans="1:4" x14ac:dyDescent="0.2">
      <c r="A519" t="s">
        <v>5</v>
      </c>
      <c r="B519" s="2">
        <v>42425</v>
      </c>
      <c r="C519" s="2" t="str">
        <f t="shared" si="8"/>
        <v>42425Copper</v>
      </c>
      <c r="D519">
        <v>2.09</v>
      </c>
    </row>
    <row r="520" spans="1:4" x14ac:dyDescent="0.2">
      <c r="A520" t="s">
        <v>5</v>
      </c>
      <c r="B520" s="2">
        <v>42426</v>
      </c>
      <c r="C520" s="2" t="str">
        <f t="shared" si="8"/>
        <v>42426Copper</v>
      </c>
      <c r="D520">
        <v>2.06</v>
      </c>
    </row>
    <row r="521" spans="1:4" x14ac:dyDescent="0.2">
      <c r="A521" t="s">
        <v>5</v>
      </c>
      <c r="B521" s="2">
        <v>42429</v>
      </c>
      <c r="C521" s="2" t="str">
        <f t="shared" si="8"/>
        <v>42429Copper</v>
      </c>
      <c r="D521">
        <v>2.11</v>
      </c>
    </row>
    <row r="522" spans="1:4" x14ac:dyDescent="0.2">
      <c r="A522" t="s">
        <v>5</v>
      </c>
      <c r="B522" s="2">
        <v>42430</v>
      </c>
      <c r="C522" s="2" t="str">
        <f t="shared" si="8"/>
        <v>42430Copper</v>
      </c>
      <c r="D522">
        <v>2.12</v>
      </c>
    </row>
    <row r="523" spans="1:4" x14ac:dyDescent="0.2">
      <c r="A523" t="s">
        <v>5</v>
      </c>
      <c r="B523" s="2">
        <v>42431</v>
      </c>
      <c r="C523" s="2" t="str">
        <f t="shared" si="8"/>
        <v>42431Copper</v>
      </c>
      <c r="D523">
        <v>2.14</v>
      </c>
    </row>
    <row r="524" spans="1:4" x14ac:dyDescent="0.2">
      <c r="A524" t="s">
        <v>5</v>
      </c>
      <c r="B524" s="2">
        <v>42432</v>
      </c>
      <c r="C524" s="2" t="str">
        <f t="shared" si="8"/>
        <v>42432Copper</v>
      </c>
      <c r="D524">
        <v>2.17</v>
      </c>
    </row>
    <row r="525" spans="1:4" x14ac:dyDescent="0.2">
      <c r="A525" t="s">
        <v>5</v>
      </c>
      <c r="B525" s="2">
        <v>42433</v>
      </c>
      <c r="C525" s="2" t="str">
        <f t="shared" si="8"/>
        <v>42433Copper</v>
      </c>
      <c r="D525">
        <v>2.2000000000000002</v>
      </c>
    </row>
    <row r="526" spans="1:4" x14ac:dyDescent="0.2">
      <c r="A526" t="s">
        <v>5</v>
      </c>
      <c r="B526" s="2">
        <v>42436</v>
      </c>
      <c r="C526" s="2" t="str">
        <f t="shared" si="8"/>
        <v>42436Copper</v>
      </c>
      <c r="D526">
        <v>2.27</v>
      </c>
    </row>
    <row r="527" spans="1:4" x14ac:dyDescent="0.2">
      <c r="A527" t="s">
        <v>5</v>
      </c>
      <c r="B527" s="2">
        <v>42437</v>
      </c>
      <c r="C527" s="2" t="str">
        <f t="shared" si="8"/>
        <v>42437Copper</v>
      </c>
      <c r="D527">
        <v>2.2799999999999998</v>
      </c>
    </row>
    <row r="528" spans="1:4" x14ac:dyDescent="0.2">
      <c r="A528" t="s">
        <v>5</v>
      </c>
      <c r="B528" s="2">
        <v>42438</v>
      </c>
      <c r="C528" s="2" t="str">
        <f t="shared" si="8"/>
        <v>42438Copper</v>
      </c>
      <c r="D528">
        <v>2.21</v>
      </c>
    </row>
    <row r="529" spans="1:4" x14ac:dyDescent="0.2">
      <c r="A529" t="s">
        <v>5</v>
      </c>
      <c r="B529" s="2">
        <v>42439</v>
      </c>
      <c r="C529" s="2" t="str">
        <f t="shared" si="8"/>
        <v>42439Copper</v>
      </c>
      <c r="D529">
        <v>2.23</v>
      </c>
    </row>
    <row r="530" spans="1:4" x14ac:dyDescent="0.2">
      <c r="A530" t="s">
        <v>5</v>
      </c>
      <c r="B530" s="2">
        <v>42440</v>
      </c>
      <c r="C530" s="2" t="str">
        <f t="shared" si="8"/>
        <v>42440Copper</v>
      </c>
      <c r="D530">
        <v>2.21</v>
      </c>
    </row>
    <row r="531" spans="1:4" x14ac:dyDescent="0.2">
      <c r="A531" t="s">
        <v>5</v>
      </c>
      <c r="B531" s="2">
        <v>42443</v>
      </c>
      <c r="C531" s="2" t="str">
        <f t="shared" si="8"/>
        <v>42443Copper</v>
      </c>
      <c r="D531">
        <v>2.23</v>
      </c>
    </row>
    <row r="532" spans="1:4" x14ac:dyDescent="0.2">
      <c r="A532" t="s">
        <v>5</v>
      </c>
      <c r="B532" s="2">
        <v>42444</v>
      </c>
      <c r="C532" s="2" t="str">
        <f t="shared" si="8"/>
        <v>42444Copper</v>
      </c>
      <c r="D532">
        <v>2.23</v>
      </c>
    </row>
    <row r="533" spans="1:4" x14ac:dyDescent="0.2">
      <c r="A533" t="s">
        <v>5</v>
      </c>
      <c r="B533" s="2">
        <v>42445</v>
      </c>
      <c r="C533" s="2" t="str">
        <f t="shared" si="8"/>
        <v>42445Copper</v>
      </c>
      <c r="D533">
        <v>2.23</v>
      </c>
    </row>
    <row r="534" spans="1:4" x14ac:dyDescent="0.2">
      <c r="A534" t="s">
        <v>5</v>
      </c>
      <c r="B534" s="2">
        <v>42446</v>
      </c>
      <c r="C534" s="2" t="str">
        <f t="shared" si="8"/>
        <v>42446Copper</v>
      </c>
      <c r="D534">
        <v>2.23</v>
      </c>
    </row>
    <row r="535" spans="1:4" x14ac:dyDescent="0.2">
      <c r="A535" t="s">
        <v>5</v>
      </c>
      <c r="B535" s="2">
        <v>42447</v>
      </c>
      <c r="C535" s="2" t="str">
        <f t="shared" si="8"/>
        <v>42447Copper</v>
      </c>
      <c r="D535">
        <v>2.2799999999999998</v>
      </c>
    </row>
    <row r="536" spans="1:4" x14ac:dyDescent="0.2">
      <c r="A536" t="s">
        <v>5</v>
      </c>
      <c r="B536" s="2">
        <v>42450</v>
      </c>
      <c r="C536" s="2" t="str">
        <f t="shared" si="8"/>
        <v>42450Copper</v>
      </c>
      <c r="D536">
        <v>2.27</v>
      </c>
    </row>
    <row r="537" spans="1:4" x14ac:dyDescent="0.2">
      <c r="A537" t="s">
        <v>5</v>
      </c>
      <c r="B537" s="2">
        <v>42451</v>
      </c>
      <c r="C537" s="2" t="str">
        <f t="shared" si="8"/>
        <v>42451Copper</v>
      </c>
      <c r="D537">
        <v>2.2799999999999998</v>
      </c>
    </row>
    <row r="538" spans="1:4" x14ac:dyDescent="0.2">
      <c r="A538" t="s">
        <v>5</v>
      </c>
      <c r="B538" s="2">
        <v>42452</v>
      </c>
      <c r="C538" s="2" t="str">
        <f t="shared" si="8"/>
        <v>42452Copper</v>
      </c>
      <c r="D538">
        <v>2.2799999999999998</v>
      </c>
    </row>
    <row r="539" spans="1:4" x14ac:dyDescent="0.2">
      <c r="A539" t="s">
        <v>5</v>
      </c>
      <c r="B539" s="2">
        <v>42453</v>
      </c>
      <c r="C539" s="2" t="str">
        <f t="shared" si="8"/>
        <v>42453Copper</v>
      </c>
      <c r="D539">
        <v>2.23</v>
      </c>
    </row>
    <row r="540" spans="1:4" x14ac:dyDescent="0.2">
      <c r="A540" t="s">
        <v>5</v>
      </c>
      <c r="B540" s="2">
        <v>42457</v>
      </c>
      <c r="C540" s="2" t="str">
        <f t="shared" si="8"/>
        <v>42457Copper</v>
      </c>
      <c r="D540">
        <v>2.2200000000000002</v>
      </c>
    </row>
    <row r="541" spans="1:4" x14ac:dyDescent="0.2">
      <c r="A541" t="s">
        <v>5</v>
      </c>
      <c r="B541" s="2">
        <v>42458</v>
      </c>
      <c r="C541" s="2" t="str">
        <f t="shared" si="8"/>
        <v>42458Copper</v>
      </c>
      <c r="D541">
        <v>2.2400000000000002</v>
      </c>
    </row>
    <row r="542" spans="1:4" x14ac:dyDescent="0.2">
      <c r="A542" t="s">
        <v>5</v>
      </c>
      <c r="B542" s="2">
        <v>42459</v>
      </c>
      <c r="C542" s="2" t="str">
        <f t="shared" si="8"/>
        <v>42459Copper</v>
      </c>
      <c r="D542">
        <v>2.21</v>
      </c>
    </row>
    <row r="543" spans="1:4" x14ac:dyDescent="0.2">
      <c r="A543" t="s">
        <v>5</v>
      </c>
      <c r="B543" s="2">
        <v>42460</v>
      </c>
      <c r="C543" s="2" t="str">
        <f t="shared" si="8"/>
        <v>42460Copper</v>
      </c>
      <c r="D543">
        <v>2.1800000000000002</v>
      </c>
    </row>
    <row r="544" spans="1:4" x14ac:dyDescent="0.2">
      <c r="A544" t="s">
        <v>5</v>
      </c>
      <c r="B544" s="2">
        <v>42461</v>
      </c>
      <c r="C544" s="2" t="str">
        <f t="shared" si="8"/>
        <v>42461Copper</v>
      </c>
      <c r="D544">
        <v>2.1800000000000002</v>
      </c>
    </row>
    <row r="545" spans="1:4" x14ac:dyDescent="0.2">
      <c r="A545" t="s">
        <v>5</v>
      </c>
      <c r="B545" s="2">
        <v>42464</v>
      </c>
      <c r="C545" s="2" t="str">
        <f t="shared" si="8"/>
        <v>42464Copper</v>
      </c>
      <c r="D545">
        <v>2.16</v>
      </c>
    </row>
    <row r="546" spans="1:4" x14ac:dyDescent="0.2">
      <c r="A546" t="s">
        <v>5</v>
      </c>
      <c r="B546" s="2">
        <v>42465</v>
      </c>
      <c r="C546" s="2" t="str">
        <f t="shared" si="8"/>
        <v>42465Copper</v>
      </c>
      <c r="D546">
        <v>2.13</v>
      </c>
    </row>
    <row r="547" spans="1:4" x14ac:dyDescent="0.2">
      <c r="A547" t="s">
        <v>5</v>
      </c>
      <c r="B547" s="2">
        <v>42466</v>
      </c>
      <c r="C547" s="2" t="str">
        <f t="shared" si="8"/>
        <v>42466Copper</v>
      </c>
      <c r="D547">
        <v>2.13</v>
      </c>
    </row>
    <row r="548" spans="1:4" x14ac:dyDescent="0.2">
      <c r="A548" t="s">
        <v>5</v>
      </c>
      <c r="B548" s="2">
        <v>42467</v>
      </c>
      <c r="C548" s="2" t="str">
        <f t="shared" si="8"/>
        <v>42467Copper</v>
      </c>
      <c r="D548">
        <v>2.14</v>
      </c>
    </row>
    <row r="549" spans="1:4" x14ac:dyDescent="0.2">
      <c r="A549" t="s">
        <v>5</v>
      </c>
      <c r="B549" s="2">
        <v>42468</v>
      </c>
      <c r="C549" s="2" t="str">
        <f t="shared" si="8"/>
        <v>42468Copper</v>
      </c>
      <c r="D549">
        <v>2.0699999999999998</v>
      </c>
    </row>
    <row r="550" spans="1:4" x14ac:dyDescent="0.2">
      <c r="A550" t="s">
        <v>5</v>
      </c>
      <c r="B550" s="2">
        <v>42471</v>
      </c>
      <c r="C550" s="2" t="str">
        <f t="shared" si="8"/>
        <v>42471Copper</v>
      </c>
      <c r="D550">
        <v>2.08</v>
      </c>
    </row>
    <row r="551" spans="1:4" x14ac:dyDescent="0.2">
      <c r="A551" t="s">
        <v>5</v>
      </c>
      <c r="B551" s="2">
        <v>42472</v>
      </c>
      <c r="C551" s="2" t="str">
        <f t="shared" si="8"/>
        <v>42472Copper</v>
      </c>
      <c r="D551">
        <v>2.08</v>
      </c>
    </row>
    <row r="552" spans="1:4" x14ac:dyDescent="0.2">
      <c r="A552" t="s">
        <v>5</v>
      </c>
      <c r="B552" s="2">
        <v>42473</v>
      </c>
      <c r="C552" s="2" t="str">
        <f t="shared" si="8"/>
        <v>42473Copper</v>
      </c>
      <c r="D552">
        <v>2.14</v>
      </c>
    </row>
    <row r="553" spans="1:4" x14ac:dyDescent="0.2">
      <c r="A553" t="s">
        <v>5</v>
      </c>
      <c r="B553" s="2">
        <v>42474</v>
      </c>
      <c r="C553" s="2" t="str">
        <f t="shared" si="8"/>
        <v>42474Copper</v>
      </c>
      <c r="D553">
        <v>2.16</v>
      </c>
    </row>
    <row r="554" spans="1:4" x14ac:dyDescent="0.2">
      <c r="A554" t="s">
        <v>5</v>
      </c>
      <c r="B554" s="2">
        <v>42475</v>
      </c>
      <c r="C554" s="2" t="str">
        <f t="shared" si="8"/>
        <v>42475Copper</v>
      </c>
      <c r="D554">
        <v>2.17</v>
      </c>
    </row>
    <row r="555" spans="1:4" x14ac:dyDescent="0.2">
      <c r="A555" t="s">
        <v>5</v>
      </c>
      <c r="B555" s="2">
        <v>42478</v>
      </c>
      <c r="C555" s="2" t="str">
        <f t="shared" si="8"/>
        <v>42478Copper</v>
      </c>
      <c r="D555">
        <v>2.15</v>
      </c>
    </row>
    <row r="556" spans="1:4" x14ac:dyDescent="0.2">
      <c r="A556" t="s">
        <v>5</v>
      </c>
      <c r="B556" s="2">
        <v>42479</v>
      </c>
      <c r="C556" s="2" t="str">
        <f t="shared" si="8"/>
        <v>42479Copper</v>
      </c>
      <c r="D556">
        <v>2.16</v>
      </c>
    </row>
    <row r="557" spans="1:4" x14ac:dyDescent="0.2">
      <c r="A557" t="s">
        <v>5</v>
      </c>
      <c r="B557" s="2">
        <v>42480</v>
      </c>
      <c r="C557" s="2" t="str">
        <f t="shared" si="8"/>
        <v>42480Copper</v>
      </c>
      <c r="D557">
        <v>2.2200000000000002</v>
      </c>
    </row>
    <row r="558" spans="1:4" x14ac:dyDescent="0.2">
      <c r="A558" t="s">
        <v>5</v>
      </c>
      <c r="B558" s="2">
        <v>42481</v>
      </c>
      <c r="C558" s="2" t="str">
        <f t="shared" si="8"/>
        <v>42481Copper</v>
      </c>
      <c r="D558">
        <v>2.2400000000000002</v>
      </c>
    </row>
    <row r="559" spans="1:4" x14ac:dyDescent="0.2">
      <c r="A559" t="s">
        <v>5</v>
      </c>
      <c r="B559" s="2">
        <v>42482</v>
      </c>
      <c r="C559" s="2" t="str">
        <f t="shared" si="8"/>
        <v>42482Copper</v>
      </c>
      <c r="D559">
        <v>2.25</v>
      </c>
    </row>
    <row r="560" spans="1:4" x14ac:dyDescent="0.2">
      <c r="A560" t="s">
        <v>5</v>
      </c>
      <c r="B560" s="2">
        <v>42485</v>
      </c>
      <c r="C560" s="2" t="str">
        <f t="shared" si="8"/>
        <v>42485Copper</v>
      </c>
      <c r="D560">
        <v>2.2599999999999998</v>
      </c>
    </row>
    <row r="561" spans="1:4" x14ac:dyDescent="0.2">
      <c r="A561" t="s">
        <v>5</v>
      </c>
      <c r="B561" s="2">
        <v>42486</v>
      </c>
      <c r="C561" s="2" t="str">
        <f t="shared" si="8"/>
        <v>42486Copper</v>
      </c>
      <c r="D561">
        <v>2.25</v>
      </c>
    </row>
    <row r="562" spans="1:4" x14ac:dyDescent="0.2">
      <c r="A562" t="s">
        <v>5</v>
      </c>
      <c r="B562" s="2">
        <v>42487</v>
      </c>
      <c r="C562" s="2" t="str">
        <f t="shared" si="8"/>
        <v>42487Copper</v>
      </c>
      <c r="D562">
        <v>2.2400000000000002</v>
      </c>
    </row>
    <row r="563" spans="1:4" x14ac:dyDescent="0.2">
      <c r="A563" t="s">
        <v>5</v>
      </c>
      <c r="B563" s="2">
        <v>42488</v>
      </c>
      <c r="C563" s="2" t="str">
        <f t="shared" si="8"/>
        <v>42488Copper</v>
      </c>
      <c r="D563">
        <v>2.21</v>
      </c>
    </row>
    <row r="564" spans="1:4" x14ac:dyDescent="0.2">
      <c r="A564" t="s">
        <v>5</v>
      </c>
      <c r="B564" s="2">
        <v>42489</v>
      </c>
      <c r="C564" s="2" t="str">
        <f t="shared" si="8"/>
        <v>42489Copper</v>
      </c>
      <c r="D564">
        <v>2.2200000000000002</v>
      </c>
    </row>
    <row r="565" spans="1:4" x14ac:dyDescent="0.2">
      <c r="A565" t="s">
        <v>5</v>
      </c>
      <c r="B565" s="2">
        <v>42492</v>
      </c>
      <c r="C565" s="2" t="str">
        <f t="shared" si="8"/>
        <v>42492Copper</v>
      </c>
      <c r="D565">
        <v>2.27</v>
      </c>
    </row>
    <row r="566" spans="1:4" x14ac:dyDescent="0.2">
      <c r="A566" t="s">
        <v>5</v>
      </c>
      <c r="B566" s="2">
        <v>42493</v>
      </c>
      <c r="C566" s="2" t="str">
        <f t="shared" si="8"/>
        <v>42493Copper</v>
      </c>
      <c r="D566">
        <v>2.2599999999999998</v>
      </c>
    </row>
    <row r="567" spans="1:4" x14ac:dyDescent="0.2">
      <c r="A567" t="s">
        <v>5</v>
      </c>
      <c r="B567" s="2">
        <v>42494</v>
      </c>
      <c r="C567" s="2" t="str">
        <f t="shared" si="8"/>
        <v>42494Copper</v>
      </c>
      <c r="D567">
        <v>2.21</v>
      </c>
    </row>
    <row r="568" spans="1:4" x14ac:dyDescent="0.2">
      <c r="A568" t="s">
        <v>5</v>
      </c>
      <c r="B568" s="2">
        <v>42495</v>
      </c>
      <c r="C568" s="2" t="str">
        <f t="shared" si="8"/>
        <v>42495Copper</v>
      </c>
      <c r="D568">
        <v>2.1800000000000002</v>
      </c>
    </row>
    <row r="569" spans="1:4" x14ac:dyDescent="0.2">
      <c r="A569" t="s">
        <v>5</v>
      </c>
      <c r="B569" s="2">
        <v>42496</v>
      </c>
      <c r="C569" s="2" t="str">
        <f t="shared" si="8"/>
        <v>42496Copper</v>
      </c>
      <c r="D569">
        <v>2.15</v>
      </c>
    </row>
    <row r="570" spans="1:4" x14ac:dyDescent="0.2">
      <c r="A570" t="s">
        <v>5</v>
      </c>
      <c r="B570" s="2">
        <v>42499</v>
      </c>
      <c r="C570" s="2" t="str">
        <f t="shared" si="8"/>
        <v>42499Copper</v>
      </c>
      <c r="D570">
        <v>2.15</v>
      </c>
    </row>
    <row r="571" spans="1:4" x14ac:dyDescent="0.2">
      <c r="A571" t="s">
        <v>5</v>
      </c>
      <c r="B571" s="2">
        <v>42500</v>
      </c>
      <c r="C571" s="2" t="str">
        <f t="shared" si="8"/>
        <v>42500Copper</v>
      </c>
      <c r="D571">
        <v>2.1</v>
      </c>
    </row>
    <row r="572" spans="1:4" x14ac:dyDescent="0.2">
      <c r="A572" t="s">
        <v>5</v>
      </c>
      <c r="B572" s="2">
        <v>42501</v>
      </c>
      <c r="C572" s="2" t="str">
        <f t="shared" si="8"/>
        <v>42501Copper</v>
      </c>
      <c r="D572">
        <v>2.09</v>
      </c>
    </row>
    <row r="573" spans="1:4" x14ac:dyDescent="0.2">
      <c r="A573" t="s">
        <v>5</v>
      </c>
      <c r="B573" s="2">
        <v>42502</v>
      </c>
      <c r="C573" s="2" t="str">
        <f t="shared" si="8"/>
        <v>42502Copper</v>
      </c>
      <c r="D573">
        <v>2.1</v>
      </c>
    </row>
    <row r="574" spans="1:4" x14ac:dyDescent="0.2">
      <c r="A574" t="s">
        <v>5</v>
      </c>
      <c r="B574" s="2">
        <v>42503</v>
      </c>
      <c r="C574" s="2" t="str">
        <f t="shared" si="8"/>
        <v>42503Copper</v>
      </c>
      <c r="D574">
        <v>2.0699999999999998</v>
      </c>
    </row>
    <row r="575" spans="1:4" x14ac:dyDescent="0.2">
      <c r="A575" t="s">
        <v>5</v>
      </c>
      <c r="B575" s="2">
        <v>42506</v>
      </c>
      <c r="C575" s="2" t="str">
        <f t="shared" si="8"/>
        <v>42506Copper</v>
      </c>
      <c r="D575">
        <v>2.0699999999999998</v>
      </c>
    </row>
    <row r="576" spans="1:4" x14ac:dyDescent="0.2">
      <c r="A576" t="s">
        <v>5</v>
      </c>
      <c r="B576" s="2">
        <v>42507</v>
      </c>
      <c r="C576" s="2" t="str">
        <f t="shared" si="8"/>
        <v>42507Copper</v>
      </c>
      <c r="D576">
        <v>2.09</v>
      </c>
    </row>
    <row r="577" spans="1:4" x14ac:dyDescent="0.2">
      <c r="A577" t="s">
        <v>5</v>
      </c>
      <c r="B577" s="2">
        <v>42508</v>
      </c>
      <c r="C577" s="2" t="str">
        <f t="shared" si="8"/>
        <v>42508Copper</v>
      </c>
      <c r="D577">
        <v>2.09</v>
      </c>
    </row>
    <row r="578" spans="1:4" x14ac:dyDescent="0.2">
      <c r="A578" t="s">
        <v>5</v>
      </c>
      <c r="B578" s="2">
        <v>42509</v>
      </c>
      <c r="C578" s="2" t="str">
        <f t="shared" si="8"/>
        <v>42509Copper</v>
      </c>
      <c r="D578">
        <v>2.08</v>
      </c>
    </row>
    <row r="579" spans="1:4" x14ac:dyDescent="0.2">
      <c r="A579" t="s">
        <v>5</v>
      </c>
      <c r="B579" s="2">
        <v>42510</v>
      </c>
      <c r="C579" s="2" t="str">
        <f t="shared" ref="C579:C642" si="9">B579&amp;A579</f>
        <v>42510Copper</v>
      </c>
      <c r="D579">
        <v>2.06</v>
      </c>
    </row>
    <row r="580" spans="1:4" x14ac:dyDescent="0.2">
      <c r="A580" t="s">
        <v>5</v>
      </c>
      <c r="B580" s="2">
        <v>42513</v>
      </c>
      <c r="C580" s="2" t="str">
        <f t="shared" si="9"/>
        <v>42513Copper</v>
      </c>
      <c r="D580">
        <v>2.0499999999999998</v>
      </c>
    </row>
    <row r="581" spans="1:4" x14ac:dyDescent="0.2">
      <c r="A581" t="s">
        <v>5</v>
      </c>
      <c r="B581" s="2">
        <v>42514</v>
      </c>
      <c r="C581" s="2" t="str">
        <f t="shared" si="9"/>
        <v>42514Copper</v>
      </c>
      <c r="D581">
        <v>2.0499999999999998</v>
      </c>
    </row>
    <row r="582" spans="1:4" x14ac:dyDescent="0.2">
      <c r="A582" t="s">
        <v>5</v>
      </c>
      <c r="B582" s="2">
        <v>42515</v>
      </c>
      <c r="C582" s="2" t="str">
        <f t="shared" si="9"/>
        <v>42515Copper</v>
      </c>
      <c r="D582">
        <v>2.06</v>
      </c>
    </row>
    <row r="583" spans="1:4" x14ac:dyDescent="0.2">
      <c r="A583" t="s">
        <v>5</v>
      </c>
      <c r="B583" s="2">
        <v>42516</v>
      </c>
      <c r="C583" s="2" t="str">
        <f t="shared" si="9"/>
        <v>42516Copper</v>
      </c>
      <c r="D583">
        <v>2.1</v>
      </c>
    </row>
    <row r="584" spans="1:4" x14ac:dyDescent="0.2">
      <c r="A584" t="s">
        <v>5</v>
      </c>
      <c r="B584" s="2">
        <v>42517</v>
      </c>
      <c r="C584" s="2" t="str">
        <f t="shared" si="9"/>
        <v>42517Copper</v>
      </c>
      <c r="D584">
        <v>2.1</v>
      </c>
    </row>
    <row r="585" spans="1:4" x14ac:dyDescent="0.2">
      <c r="A585" t="s">
        <v>5</v>
      </c>
      <c r="B585" s="2">
        <v>42521</v>
      </c>
      <c r="C585" s="2" t="str">
        <f t="shared" si="9"/>
        <v>42521Copper</v>
      </c>
      <c r="D585">
        <v>2.11</v>
      </c>
    </row>
    <row r="586" spans="1:4" x14ac:dyDescent="0.2">
      <c r="A586" t="s">
        <v>5</v>
      </c>
      <c r="B586" s="2">
        <v>42522</v>
      </c>
      <c r="C586" s="2" t="str">
        <f t="shared" si="9"/>
        <v>42522Copper</v>
      </c>
      <c r="D586">
        <v>2.09</v>
      </c>
    </row>
    <row r="587" spans="1:4" x14ac:dyDescent="0.2">
      <c r="A587" t="s">
        <v>5</v>
      </c>
      <c r="B587" s="2">
        <v>42523</v>
      </c>
      <c r="C587" s="2" t="str">
        <f t="shared" si="9"/>
        <v>42523Copper</v>
      </c>
      <c r="D587">
        <v>2.0699999999999998</v>
      </c>
    </row>
    <row r="588" spans="1:4" x14ac:dyDescent="0.2">
      <c r="A588" t="s">
        <v>5</v>
      </c>
      <c r="B588" s="2">
        <v>42524</v>
      </c>
      <c r="C588" s="2" t="str">
        <f t="shared" si="9"/>
        <v>42524Copper</v>
      </c>
      <c r="D588">
        <v>2.06</v>
      </c>
    </row>
    <row r="589" spans="1:4" x14ac:dyDescent="0.2">
      <c r="A589" t="s">
        <v>5</v>
      </c>
      <c r="B589" s="2">
        <v>42527</v>
      </c>
      <c r="C589" s="2" t="str">
        <f t="shared" si="9"/>
        <v>42527Copper</v>
      </c>
      <c r="D589">
        <v>2.11</v>
      </c>
    </row>
    <row r="590" spans="1:4" x14ac:dyDescent="0.2">
      <c r="A590" t="s">
        <v>5</v>
      </c>
      <c r="B590" s="2">
        <v>42528</v>
      </c>
      <c r="C590" s="2" t="str">
        <f t="shared" si="9"/>
        <v>42528Copper</v>
      </c>
      <c r="D590">
        <v>2.11</v>
      </c>
    </row>
    <row r="591" spans="1:4" x14ac:dyDescent="0.2">
      <c r="A591" t="s">
        <v>5</v>
      </c>
      <c r="B591" s="2">
        <v>42529</v>
      </c>
      <c r="C591" s="2" t="str">
        <f t="shared" si="9"/>
        <v>42529Copper</v>
      </c>
      <c r="D591">
        <v>2.0499999999999998</v>
      </c>
    </row>
    <row r="592" spans="1:4" x14ac:dyDescent="0.2">
      <c r="A592" t="s">
        <v>5</v>
      </c>
      <c r="B592" s="2">
        <v>42530</v>
      </c>
      <c r="C592" s="2" t="str">
        <f t="shared" si="9"/>
        <v>42530Copper</v>
      </c>
      <c r="D592">
        <v>2.06</v>
      </c>
    </row>
    <row r="593" spans="1:4" x14ac:dyDescent="0.2">
      <c r="A593" t="s">
        <v>5</v>
      </c>
      <c r="B593" s="2">
        <v>42531</v>
      </c>
      <c r="C593" s="2" t="str">
        <f t="shared" si="9"/>
        <v>42531Copper</v>
      </c>
      <c r="D593">
        <v>2.04</v>
      </c>
    </row>
    <row r="594" spans="1:4" x14ac:dyDescent="0.2">
      <c r="A594" t="s">
        <v>5</v>
      </c>
      <c r="B594" s="2">
        <v>42534</v>
      </c>
      <c r="C594" s="2" t="str">
        <f t="shared" si="9"/>
        <v>42534Copper</v>
      </c>
      <c r="D594">
        <v>2.0299999999999998</v>
      </c>
    </row>
    <row r="595" spans="1:4" x14ac:dyDescent="0.2">
      <c r="A595" t="s">
        <v>5</v>
      </c>
      <c r="B595" s="2">
        <v>42535</v>
      </c>
      <c r="C595" s="2" t="str">
        <f t="shared" si="9"/>
        <v>42535Copper</v>
      </c>
      <c r="D595">
        <v>2.0499999999999998</v>
      </c>
    </row>
    <row r="596" spans="1:4" x14ac:dyDescent="0.2">
      <c r="A596" t="s">
        <v>5</v>
      </c>
      <c r="B596" s="2">
        <v>42536</v>
      </c>
      <c r="C596" s="2" t="str">
        <f t="shared" si="9"/>
        <v>42536Copper</v>
      </c>
      <c r="D596">
        <v>2.04</v>
      </c>
    </row>
    <row r="597" spans="1:4" x14ac:dyDescent="0.2">
      <c r="A597" t="s">
        <v>5</v>
      </c>
      <c r="B597" s="2">
        <v>42537</v>
      </c>
      <c r="C597" s="2" t="str">
        <f t="shared" si="9"/>
        <v>42537Copper</v>
      </c>
      <c r="D597">
        <v>2.09</v>
      </c>
    </row>
    <row r="598" spans="1:4" x14ac:dyDescent="0.2">
      <c r="A598" t="s">
        <v>5</v>
      </c>
      <c r="B598" s="2">
        <v>42538</v>
      </c>
      <c r="C598" s="2" t="str">
        <f t="shared" si="9"/>
        <v>42538Copper</v>
      </c>
      <c r="D598">
        <v>2.0499999999999998</v>
      </c>
    </row>
    <row r="599" spans="1:4" x14ac:dyDescent="0.2">
      <c r="A599" t="s">
        <v>5</v>
      </c>
      <c r="B599" s="2">
        <v>42541</v>
      </c>
      <c r="C599" s="2" t="str">
        <f t="shared" si="9"/>
        <v>42541Copper</v>
      </c>
      <c r="D599">
        <v>2.0499999999999998</v>
      </c>
    </row>
    <row r="600" spans="1:4" x14ac:dyDescent="0.2">
      <c r="A600" t="s">
        <v>5</v>
      </c>
      <c r="B600" s="2">
        <v>42542</v>
      </c>
      <c r="C600" s="2" t="str">
        <f t="shared" si="9"/>
        <v>42542Copper</v>
      </c>
      <c r="D600">
        <v>2.09</v>
      </c>
    </row>
    <row r="601" spans="1:4" x14ac:dyDescent="0.2">
      <c r="A601" t="s">
        <v>5</v>
      </c>
      <c r="B601" s="2">
        <v>42543</v>
      </c>
      <c r="C601" s="2" t="str">
        <f t="shared" si="9"/>
        <v>42543Copper</v>
      </c>
      <c r="D601">
        <v>2.11</v>
      </c>
    </row>
    <row r="602" spans="1:4" x14ac:dyDescent="0.2">
      <c r="A602" t="s">
        <v>5</v>
      </c>
      <c r="B602" s="2">
        <v>42544</v>
      </c>
      <c r="C602" s="2" t="str">
        <f t="shared" si="9"/>
        <v>42544Copper</v>
      </c>
      <c r="D602">
        <v>2.13</v>
      </c>
    </row>
    <row r="603" spans="1:4" x14ac:dyDescent="0.2">
      <c r="A603" t="s">
        <v>5</v>
      </c>
      <c r="B603" s="2">
        <v>42545</v>
      </c>
      <c r="C603" s="2" t="str">
        <f t="shared" si="9"/>
        <v>42545Copper</v>
      </c>
      <c r="D603">
        <v>2.16</v>
      </c>
    </row>
    <row r="604" spans="1:4" x14ac:dyDescent="0.2">
      <c r="A604" t="s">
        <v>5</v>
      </c>
      <c r="B604" s="2">
        <v>42548</v>
      </c>
      <c r="C604" s="2" t="str">
        <f t="shared" si="9"/>
        <v>42548Copper</v>
      </c>
      <c r="D604">
        <v>2.11</v>
      </c>
    </row>
    <row r="605" spans="1:4" x14ac:dyDescent="0.2">
      <c r="A605" t="s">
        <v>5</v>
      </c>
      <c r="B605" s="2">
        <v>42549</v>
      </c>
      <c r="C605" s="2" t="str">
        <f t="shared" si="9"/>
        <v>42549Copper</v>
      </c>
      <c r="D605">
        <v>2.12</v>
      </c>
    </row>
    <row r="606" spans="1:4" x14ac:dyDescent="0.2">
      <c r="A606" t="s">
        <v>5</v>
      </c>
      <c r="B606" s="2">
        <v>42550</v>
      </c>
      <c r="C606" s="2" t="str">
        <f t="shared" si="9"/>
        <v>42550Copper</v>
      </c>
      <c r="D606">
        <v>2.17</v>
      </c>
    </row>
    <row r="607" spans="1:4" x14ac:dyDescent="0.2">
      <c r="A607" t="s">
        <v>5</v>
      </c>
      <c r="B607" s="2">
        <v>42551</v>
      </c>
      <c r="C607" s="2" t="str">
        <f t="shared" si="9"/>
        <v>42551Copper</v>
      </c>
      <c r="D607">
        <v>2.1800000000000002</v>
      </c>
    </row>
    <row r="608" spans="1:4" x14ac:dyDescent="0.2">
      <c r="A608" t="s">
        <v>5</v>
      </c>
      <c r="B608" s="2">
        <v>42552</v>
      </c>
      <c r="C608" s="2" t="str">
        <f t="shared" si="9"/>
        <v>42552Copper</v>
      </c>
      <c r="D608">
        <v>2.19</v>
      </c>
    </row>
    <row r="609" spans="1:4" x14ac:dyDescent="0.2">
      <c r="A609" t="s">
        <v>5</v>
      </c>
      <c r="B609" s="2">
        <v>42556</v>
      </c>
      <c r="C609" s="2" t="str">
        <f t="shared" si="9"/>
        <v>42556Copper</v>
      </c>
      <c r="D609">
        <v>2.21</v>
      </c>
    </row>
    <row r="610" spans="1:4" x14ac:dyDescent="0.2">
      <c r="A610" t="s">
        <v>5</v>
      </c>
      <c r="B610" s="2">
        <v>42557</v>
      </c>
      <c r="C610" s="2" t="str">
        <f t="shared" si="9"/>
        <v>42557Copper</v>
      </c>
      <c r="D610">
        <v>2.1800000000000002</v>
      </c>
    </row>
    <row r="611" spans="1:4" x14ac:dyDescent="0.2">
      <c r="A611" t="s">
        <v>5</v>
      </c>
      <c r="B611" s="2">
        <v>42558</v>
      </c>
      <c r="C611" s="2" t="str">
        <f t="shared" si="9"/>
        <v>42558Copper</v>
      </c>
      <c r="D611">
        <v>2.15</v>
      </c>
    </row>
    <row r="612" spans="1:4" x14ac:dyDescent="0.2">
      <c r="A612" t="s">
        <v>5</v>
      </c>
      <c r="B612" s="2">
        <v>42559</v>
      </c>
      <c r="C612" s="2" t="str">
        <f t="shared" si="9"/>
        <v>42559Copper</v>
      </c>
      <c r="D612">
        <v>2.12</v>
      </c>
    </row>
    <row r="613" spans="1:4" x14ac:dyDescent="0.2">
      <c r="A613" t="s">
        <v>5</v>
      </c>
      <c r="B613" s="2">
        <v>42562</v>
      </c>
      <c r="C613" s="2" t="str">
        <f t="shared" si="9"/>
        <v>42562Copper</v>
      </c>
      <c r="D613">
        <v>2.11</v>
      </c>
    </row>
    <row r="614" spans="1:4" x14ac:dyDescent="0.2">
      <c r="A614" t="s">
        <v>5</v>
      </c>
      <c r="B614" s="2">
        <v>42563</v>
      </c>
      <c r="C614" s="2" t="str">
        <f t="shared" si="9"/>
        <v>42563Copper</v>
      </c>
      <c r="D614">
        <v>2.14</v>
      </c>
    </row>
    <row r="615" spans="1:4" x14ac:dyDescent="0.2">
      <c r="A615" t="s">
        <v>5</v>
      </c>
      <c r="B615" s="2">
        <v>42564</v>
      </c>
      <c r="C615" s="2" t="str">
        <f t="shared" si="9"/>
        <v>42564Copper</v>
      </c>
      <c r="D615">
        <v>2.21</v>
      </c>
    </row>
    <row r="616" spans="1:4" x14ac:dyDescent="0.2">
      <c r="A616" t="s">
        <v>5</v>
      </c>
      <c r="B616" s="2">
        <v>42565</v>
      </c>
      <c r="C616" s="2" t="str">
        <f t="shared" si="9"/>
        <v>42565Copper</v>
      </c>
      <c r="D616">
        <v>2.23</v>
      </c>
    </row>
    <row r="617" spans="1:4" x14ac:dyDescent="0.2">
      <c r="A617" t="s">
        <v>5</v>
      </c>
      <c r="B617" s="2">
        <v>42566</v>
      </c>
      <c r="C617" s="2" t="str">
        <f t="shared" si="9"/>
        <v>42566Copper</v>
      </c>
      <c r="D617">
        <v>2.2400000000000002</v>
      </c>
    </row>
    <row r="618" spans="1:4" x14ac:dyDescent="0.2">
      <c r="A618" t="s">
        <v>5</v>
      </c>
      <c r="B618" s="2">
        <v>42569</v>
      </c>
      <c r="C618" s="2" t="str">
        <f t="shared" si="9"/>
        <v>42569Copper</v>
      </c>
      <c r="D618">
        <v>2.23</v>
      </c>
    </row>
    <row r="619" spans="1:4" x14ac:dyDescent="0.2">
      <c r="A619" t="s">
        <v>5</v>
      </c>
      <c r="B619" s="2">
        <v>42570</v>
      </c>
      <c r="C619" s="2" t="str">
        <f t="shared" si="9"/>
        <v>42570Copper</v>
      </c>
      <c r="D619">
        <v>2.23</v>
      </c>
    </row>
    <row r="620" spans="1:4" x14ac:dyDescent="0.2">
      <c r="A620" t="s">
        <v>5</v>
      </c>
      <c r="B620" s="2">
        <v>42571</v>
      </c>
      <c r="C620" s="2" t="str">
        <f t="shared" si="9"/>
        <v>42571Copper</v>
      </c>
      <c r="D620">
        <v>2.2599999999999998</v>
      </c>
    </row>
    <row r="621" spans="1:4" x14ac:dyDescent="0.2">
      <c r="A621" t="s">
        <v>5</v>
      </c>
      <c r="B621" s="2">
        <v>42572</v>
      </c>
      <c r="C621" s="2" t="str">
        <f t="shared" si="9"/>
        <v>42572Copper</v>
      </c>
      <c r="D621">
        <v>2.25</v>
      </c>
    </row>
    <row r="622" spans="1:4" x14ac:dyDescent="0.2">
      <c r="A622" t="s">
        <v>5</v>
      </c>
      <c r="B622" s="2">
        <v>42573</v>
      </c>
      <c r="C622" s="2" t="str">
        <f t="shared" si="9"/>
        <v>42573Copper</v>
      </c>
      <c r="D622">
        <v>2.25</v>
      </c>
    </row>
    <row r="623" spans="1:4" x14ac:dyDescent="0.2">
      <c r="A623" t="s">
        <v>5</v>
      </c>
      <c r="B623" s="2">
        <v>42576</v>
      </c>
      <c r="C623" s="2" t="str">
        <f t="shared" si="9"/>
        <v>42576Copper</v>
      </c>
      <c r="D623">
        <v>2.23</v>
      </c>
    </row>
    <row r="624" spans="1:4" x14ac:dyDescent="0.2">
      <c r="A624" t="s">
        <v>5</v>
      </c>
      <c r="B624" s="2">
        <v>42577</v>
      </c>
      <c r="C624" s="2" t="str">
        <f t="shared" si="9"/>
        <v>42577Copper</v>
      </c>
      <c r="D624">
        <v>2.21</v>
      </c>
    </row>
    <row r="625" spans="1:4" x14ac:dyDescent="0.2">
      <c r="A625" t="s">
        <v>5</v>
      </c>
      <c r="B625" s="2">
        <v>42578</v>
      </c>
      <c r="C625" s="2" t="str">
        <f t="shared" si="9"/>
        <v>42578Copper</v>
      </c>
      <c r="D625">
        <v>2.2200000000000002</v>
      </c>
    </row>
    <row r="626" spans="1:4" x14ac:dyDescent="0.2">
      <c r="A626" t="s">
        <v>5</v>
      </c>
      <c r="B626" s="2">
        <v>42579</v>
      </c>
      <c r="C626" s="2" t="str">
        <f t="shared" si="9"/>
        <v>42579Copper</v>
      </c>
      <c r="D626">
        <v>2.1800000000000002</v>
      </c>
    </row>
    <row r="627" spans="1:4" x14ac:dyDescent="0.2">
      <c r="A627" t="s">
        <v>5</v>
      </c>
      <c r="B627" s="2">
        <v>42580</v>
      </c>
      <c r="C627" s="2" t="str">
        <f t="shared" si="9"/>
        <v>42580Copper</v>
      </c>
      <c r="D627">
        <v>2.2000000000000002</v>
      </c>
    </row>
    <row r="628" spans="1:4" x14ac:dyDescent="0.2">
      <c r="A628" t="s">
        <v>5</v>
      </c>
      <c r="B628" s="2">
        <v>42583</v>
      </c>
      <c r="C628" s="2" t="str">
        <f t="shared" si="9"/>
        <v>42583Copper</v>
      </c>
      <c r="D628">
        <v>2.2200000000000002</v>
      </c>
    </row>
    <row r="629" spans="1:4" x14ac:dyDescent="0.2">
      <c r="A629" t="s">
        <v>5</v>
      </c>
      <c r="B629" s="2">
        <v>42584</v>
      </c>
      <c r="C629" s="2" t="str">
        <f t="shared" si="9"/>
        <v>42584Copper</v>
      </c>
      <c r="D629">
        <v>2.19</v>
      </c>
    </row>
    <row r="630" spans="1:4" x14ac:dyDescent="0.2">
      <c r="A630" t="s">
        <v>5</v>
      </c>
      <c r="B630" s="2">
        <v>42585</v>
      </c>
      <c r="C630" s="2" t="str">
        <f t="shared" si="9"/>
        <v>42585Copper</v>
      </c>
      <c r="D630">
        <v>2.2000000000000002</v>
      </c>
    </row>
    <row r="631" spans="1:4" x14ac:dyDescent="0.2">
      <c r="A631" t="s">
        <v>5</v>
      </c>
      <c r="B631" s="2">
        <v>42586</v>
      </c>
      <c r="C631" s="2" t="str">
        <f t="shared" si="9"/>
        <v>42586Copper</v>
      </c>
      <c r="D631">
        <v>2.19</v>
      </c>
    </row>
    <row r="632" spans="1:4" x14ac:dyDescent="0.2">
      <c r="A632" t="s">
        <v>5</v>
      </c>
      <c r="B632" s="2">
        <v>42587</v>
      </c>
      <c r="C632" s="2" t="str">
        <f t="shared" si="9"/>
        <v>42587Copper</v>
      </c>
      <c r="D632">
        <v>2.17</v>
      </c>
    </row>
    <row r="633" spans="1:4" x14ac:dyDescent="0.2">
      <c r="A633" t="s">
        <v>5</v>
      </c>
      <c r="B633" s="2">
        <v>42590</v>
      </c>
      <c r="C633" s="2" t="str">
        <f t="shared" si="9"/>
        <v>42590Copper</v>
      </c>
      <c r="D633">
        <v>2.15</v>
      </c>
    </row>
    <row r="634" spans="1:4" x14ac:dyDescent="0.2">
      <c r="A634" t="s">
        <v>5</v>
      </c>
      <c r="B634" s="2">
        <v>42591</v>
      </c>
      <c r="C634" s="2" t="str">
        <f t="shared" si="9"/>
        <v>42591Copper</v>
      </c>
      <c r="D634">
        <v>2.16</v>
      </c>
    </row>
    <row r="635" spans="1:4" x14ac:dyDescent="0.2">
      <c r="A635" t="s">
        <v>5</v>
      </c>
      <c r="B635" s="2">
        <v>42592</v>
      </c>
      <c r="C635" s="2" t="str">
        <f t="shared" si="9"/>
        <v>42592Copper</v>
      </c>
      <c r="D635">
        <v>2.14</v>
      </c>
    </row>
    <row r="636" spans="1:4" x14ac:dyDescent="0.2">
      <c r="A636" t="s">
        <v>5</v>
      </c>
      <c r="B636" s="2">
        <v>42593</v>
      </c>
      <c r="C636" s="2" t="str">
        <f t="shared" si="9"/>
        <v>42593Copper</v>
      </c>
      <c r="D636">
        <v>2.17</v>
      </c>
    </row>
    <row r="637" spans="1:4" x14ac:dyDescent="0.2">
      <c r="A637" t="s">
        <v>5</v>
      </c>
      <c r="B637" s="2">
        <v>42594</v>
      </c>
      <c r="C637" s="2" t="str">
        <f t="shared" si="9"/>
        <v>42594Copper</v>
      </c>
      <c r="D637">
        <v>2.19</v>
      </c>
    </row>
    <row r="638" spans="1:4" x14ac:dyDescent="0.2">
      <c r="A638" t="s">
        <v>5</v>
      </c>
      <c r="B638" s="2">
        <v>42597</v>
      </c>
      <c r="C638" s="2" t="str">
        <f t="shared" si="9"/>
        <v>42597Copper</v>
      </c>
      <c r="D638">
        <v>2.14</v>
      </c>
    </row>
    <row r="639" spans="1:4" x14ac:dyDescent="0.2">
      <c r="A639" t="s">
        <v>5</v>
      </c>
      <c r="B639" s="2">
        <v>42598</v>
      </c>
      <c r="C639" s="2" t="str">
        <f t="shared" si="9"/>
        <v>42598Copper</v>
      </c>
      <c r="D639">
        <v>2.15</v>
      </c>
    </row>
    <row r="640" spans="1:4" x14ac:dyDescent="0.2">
      <c r="A640" t="s">
        <v>5</v>
      </c>
      <c r="B640" s="2">
        <v>42599</v>
      </c>
      <c r="C640" s="2" t="str">
        <f t="shared" si="9"/>
        <v>42599Copper</v>
      </c>
      <c r="D640">
        <v>2.17</v>
      </c>
    </row>
    <row r="641" spans="1:4" x14ac:dyDescent="0.2">
      <c r="A641" t="s">
        <v>5</v>
      </c>
      <c r="B641" s="2">
        <v>42600</v>
      </c>
      <c r="C641" s="2" t="str">
        <f t="shared" si="9"/>
        <v>42600Copper</v>
      </c>
      <c r="D641">
        <v>2.15</v>
      </c>
    </row>
    <row r="642" spans="1:4" x14ac:dyDescent="0.2">
      <c r="A642" t="s">
        <v>5</v>
      </c>
      <c r="B642" s="2">
        <v>42601</v>
      </c>
      <c r="C642" s="2" t="str">
        <f t="shared" si="9"/>
        <v>42601Copper</v>
      </c>
      <c r="D642">
        <v>2.16</v>
      </c>
    </row>
    <row r="643" spans="1:4" x14ac:dyDescent="0.2">
      <c r="A643" t="s">
        <v>5</v>
      </c>
      <c r="B643" s="2">
        <v>42604</v>
      </c>
      <c r="C643" s="2" t="str">
        <f t="shared" ref="C643:C706" si="10">B643&amp;A643</f>
        <v>42604Copper</v>
      </c>
      <c r="D643">
        <v>2.16</v>
      </c>
    </row>
    <row r="644" spans="1:4" x14ac:dyDescent="0.2">
      <c r="A644" t="s">
        <v>5</v>
      </c>
      <c r="B644" s="2">
        <v>42605</v>
      </c>
      <c r="C644" s="2" t="str">
        <f t="shared" si="10"/>
        <v>42605Copper</v>
      </c>
      <c r="D644">
        <v>2.14</v>
      </c>
    </row>
    <row r="645" spans="1:4" x14ac:dyDescent="0.2">
      <c r="A645" t="s">
        <v>5</v>
      </c>
      <c r="B645" s="2">
        <v>42606</v>
      </c>
      <c r="C645" s="2" t="str">
        <f t="shared" si="10"/>
        <v>42606Copper</v>
      </c>
      <c r="D645">
        <v>2.11</v>
      </c>
    </row>
    <row r="646" spans="1:4" x14ac:dyDescent="0.2">
      <c r="A646" t="s">
        <v>5</v>
      </c>
      <c r="B646" s="2">
        <v>42607</v>
      </c>
      <c r="C646" s="2" t="str">
        <f t="shared" si="10"/>
        <v>42607Copper</v>
      </c>
      <c r="D646">
        <v>2.0699999999999998</v>
      </c>
    </row>
    <row r="647" spans="1:4" x14ac:dyDescent="0.2">
      <c r="A647" t="s">
        <v>5</v>
      </c>
      <c r="B647" s="2">
        <v>42608</v>
      </c>
      <c r="C647" s="2" t="str">
        <f t="shared" si="10"/>
        <v>42608Copper</v>
      </c>
      <c r="D647">
        <v>2.0699999999999998</v>
      </c>
    </row>
    <row r="648" spans="1:4" x14ac:dyDescent="0.2">
      <c r="A648" t="s">
        <v>5</v>
      </c>
      <c r="B648" s="2">
        <v>42611</v>
      </c>
      <c r="C648" s="2" t="str">
        <f t="shared" si="10"/>
        <v>42611Copper</v>
      </c>
      <c r="D648">
        <v>2.0699999999999998</v>
      </c>
    </row>
    <row r="649" spans="1:4" x14ac:dyDescent="0.2">
      <c r="A649" t="s">
        <v>5</v>
      </c>
      <c r="B649" s="2">
        <v>42612</v>
      </c>
      <c r="C649" s="2" t="str">
        <f t="shared" si="10"/>
        <v>42612Copper</v>
      </c>
      <c r="D649">
        <v>2.0699999999999998</v>
      </c>
    </row>
    <row r="650" spans="1:4" x14ac:dyDescent="0.2">
      <c r="A650" t="s">
        <v>5</v>
      </c>
      <c r="B650" s="2">
        <v>42613</v>
      </c>
      <c r="C650" s="2" t="str">
        <f t="shared" si="10"/>
        <v>42613Copper</v>
      </c>
      <c r="D650">
        <v>2.06</v>
      </c>
    </row>
    <row r="651" spans="1:4" x14ac:dyDescent="0.2">
      <c r="A651" t="s">
        <v>5</v>
      </c>
      <c r="B651" s="2">
        <v>42614</v>
      </c>
      <c r="C651" s="2" t="str">
        <f t="shared" si="10"/>
        <v>42614Copper</v>
      </c>
      <c r="D651">
        <v>2.06</v>
      </c>
    </row>
    <row r="652" spans="1:4" x14ac:dyDescent="0.2">
      <c r="A652" t="s">
        <v>5</v>
      </c>
      <c r="B652" s="2">
        <v>42615</v>
      </c>
      <c r="C652" s="2" t="str">
        <f t="shared" si="10"/>
        <v>42615Copper</v>
      </c>
      <c r="D652">
        <v>2.06</v>
      </c>
    </row>
    <row r="653" spans="1:4" x14ac:dyDescent="0.2">
      <c r="A653" t="s">
        <v>5</v>
      </c>
      <c r="B653" s="2">
        <v>42619</v>
      </c>
      <c r="C653" s="2" t="str">
        <f t="shared" si="10"/>
        <v>42619Copper</v>
      </c>
      <c r="D653">
        <v>2.0699999999999998</v>
      </c>
    </row>
    <row r="654" spans="1:4" x14ac:dyDescent="0.2">
      <c r="A654" t="s">
        <v>5</v>
      </c>
      <c r="B654" s="2">
        <v>42620</v>
      </c>
      <c r="C654" s="2" t="str">
        <f t="shared" si="10"/>
        <v>42620Copper</v>
      </c>
      <c r="D654">
        <v>2.08</v>
      </c>
    </row>
    <row r="655" spans="1:4" x14ac:dyDescent="0.2">
      <c r="A655" t="s">
        <v>5</v>
      </c>
      <c r="B655" s="2">
        <v>42621</v>
      </c>
      <c r="C655" s="2" t="str">
        <f t="shared" si="10"/>
        <v>42621Copper</v>
      </c>
      <c r="D655">
        <v>2.09</v>
      </c>
    </row>
    <row r="656" spans="1:4" x14ac:dyDescent="0.2">
      <c r="A656" t="s">
        <v>5</v>
      </c>
      <c r="B656" s="2">
        <v>42622</v>
      </c>
      <c r="C656" s="2" t="str">
        <f t="shared" si="10"/>
        <v>42622Copper</v>
      </c>
      <c r="D656">
        <v>2.09</v>
      </c>
    </row>
    <row r="657" spans="1:4" x14ac:dyDescent="0.2">
      <c r="A657" t="s">
        <v>5</v>
      </c>
      <c r="B657" s="2">
        <v>42625</v>
      </c>
      <c r="C657" s="2" t="str">
        <f t="shared" si="10"/>
        <v>42625Copper</v>
      </c>
      <c r="D657">
        <v>2.08</v>
      </c>
    </row>
    <row r="658" spans="1:4" x14ac:dyDescent="0.2">
      <c r="A658" t="s">
        <v>5</v>
      </c>
      <c r="B658" s="2">
        <v>42626</v>
      </c>
      <c r="C658" s="2" t="str">
        <f t="shared" si="10"/>
        <v>42626Copper</v>
      </c>
      <c r="D658">
        <v>2.09</v>
      </c>
    </row>
    <row r="659" spans="1:4" x14ac:dyDescent="0.2">
      <c r="A659" t="s">
        <v>5</v>
      </c>
      <c r="B659" s="2">
        <v>42627</v>
      </c>
      <c r="C659" s="2" t="str">
        <f t="shared" si="10"/>
        <v>42627Copper</v>
      </c>
      <c r="D659">
        <v>2.09</v>
      </c>
    </row>
    <row r="660" spans="1:4" x14ac:dyDescent="0.2">
      <c r="A660" t="s">
        <v>5</v>
      </c>
      <c r="B660" s="2">
        <v>42628</v>
      </c>
      <c r="C660" s="2" t="str">
        <f t="shared" si="10"/>
        <v>42628Copper</v>
      </c>
      <c r="D660">
        <v>2.14</v>
      </c>
    </row>
    <row r="661" spans="1:4" x14ac:dyDescent="0.2">
      <c r="A661" t="s">
        <v>5</v>
      </c>
      <c r="B661" s="2">
        <v>42629</v>
      </c>
      <c r="C661" s="2" t="str">
        <f t="shared" si="10"/>
        <v>42629Copper</v>
      </c>
      <c r="D661">
        <v>2.15</v>
      </c>
    </row>
    <row r="662" spans="1:4" x14ac:dyDescent="0.2">
      <c r="A662" t="s">
        <v>5</v>
      </c>
      <c r="B662" s="2">
        <v>42632</v>
      </c>
      <c r="C662" s="2" t="str">
        <f t="shared" si="10"/>
        <v>42632Copper</v>
      </c>
      <c r="D662">
        <v>2.15</v>
      </c>
    </row>
    <row r="663" spans="1:4" x14ac:dyDescent="0.2">
      <c r="A663" t="s">
        <v>5</v>
      </c>
      <c r="B663" s="2">
        <v>42633</v>
      </c>
      <c r="C663" s="2" t="str">
        <f t="shared" si="10"/>
        <v>42633Copper</v>
      </c>
      <c r="D663">
        <v>2.14</v>
      </c>
    </row>
    <row r="664" spans="1:4" x14ac:dyDescent="0.2">
      <c r="A664" t="s">
        <v>5</v>
      </c>
      <c r="B664" s="2">
        <v>42634</v>
      </c>
      <c r="C664" s="2" t="str">
        <f t="shared" si="10"/>
        <v>42634Copper</v>
      </c>
      <c r="D664">
        <v>2.15</v>
      </c>
    </row>
    <row r="665" spans="1:4" x14ac:dyDescent="0.2">
      <c r="A665" t="s">
        <v>5</v>
      </c>
      <c r="B665" s="2">
        <v>42635</v>
      </c>
      <c r="C665" s="2" t="str">
        <f t="shared" si="10"/>
        <v>42635Copper</v>
      </c>
      <c r="D665">
        <v>2.14</v>
      </c>
    </row>
    <row r="666" spans="1:4" x14ac:dyDescent="0.2">
      <c r="A666" t="s">
        <v>5</v>
      </c>
      <c r="B666" s="2">
        <v>42636</v>
      </c>
      <c r="C666" s="2" t="str">
        <f t="shared" si="10"/>
        <v>42636Copper</v>
      </c>
      <c r="D666">
        <v>2.1800000000000002</v>
      </c>
    </row>
    <row r="667" spans="1:4" x14ac:dyDescent="0.2">
      <c r="A667" t="s">
        <v>5</v>
      </c>
      <c r="B667" s="2">
        <v>42639</v>
      </c>
      <c r="C667" s="2" t="str">
        <f t="shared" si="10"/>
        <v>42639Copper</v>
      </c>
      <c r="D667">
        <v>2.19</v>
      </c>
    </row>
    <row r="668" spans="1:4" x14ac:dyDescent="0.2">
      <c r="A668" t="s">
        <v>5</v>
      </c>
      <c r="B668" s="2">
        <v>42640</v>
      </c>
      <c r="C668" s="2" t="str">
        <f t="shared" si="10"/>
        <v>42640Copper</v>
      </c>
      <c r="D668">
        <v>2.19</v>
      </c>
    </row>
    <row r="669" spans="1:4" x14ac:dyDescent="0.2">
      <c r="A669" t="s">
        <v>5</v>
      </c>
      <c r="B669" s="2">
        <v>42641</v>
      </c>
      <c r="C669" s="2" t="str">
        <f t="shared" si="10"/>
        <v>42641Copper</v>
      </c>
      <c r="D669">
        <v>2.16</v>
      </c>
    </row>
    <row r="670" spans="1:4" x14ac:dyDescent="0.2">
      <c r="A670" t="s">
        <v>5</v>
      </c>
      <c r="B670" s="2">
        <v>42642</v>
      </c>
      <c r="C670" s="2" t="str">
        <f t="shared" si="10"/>
        <v>42642Copper</v>
      </c>
      <c r="D670">
        <v>2.17</v>
      </c>
    </row>
    <row r="671" spans="1:4" x14ac:dyDescent="0.2">
      <c r="A671" t="s">
        <v>5</v>
      </c>
      <c r="B671" s="2">
        <v>42643</v>
      </c>
      <c r="C671" s="2" t="str">
        <f t="shared" si="10"/>
        <v>42643Copper</v>
      </c>
      <c r="D671">
        <v>2.17</v>
      </c>
    </row>
    <row r="672" spans="1:4" x14ac:dyDescent="0.2">
      <c r="A672" t="s">
        <v>5</v>
      </c>
      <c r="B672" s="2">
        <v>42646</v>
      </c>
      <c r="C672" s="2" t="str">
        <f t="shared" si="10"/>
        <v>42646Copper</v>
      </c>
      <c r="D672">
        <v>2.2000000000000002</v>
      </c>
    </row>
    <row r="673" spans="1:4" x14ac:dyDescent="0.2">
      <c r="A673" t="s">
        <v>5</v>
      </c>
      <c r="B673" s="2">
        <v>42647</v>
      </c>
      <c r="C673" s="2" t="str">
        <f t="shared" si="10"/>
        <v>42647Copper</v>
      </c>
      <c r="D673">
        <v>2.1800000000000002</v>
      </c>
    </row>
    <row r="674" spans="1:4" x14ac:dyDescent="0.2">
      <c r="A674" t="s">
        <v>5</v>
      </c>
      <c r="B674" s="2">
        <v>42648</v>
      </c>
      <c r="C674" s="2" t="str">
        <f t="shared" si="10"/>
        <v>42648Copper</v>
      </c>
      <c r="D674">
        <v>2.15</v>
      </c>
    </row>
    <row r="675" spans="1:4" x14ac:dyDescent="0.2">
      <c r="A675" t="s">
        <v>5</v>
      </c>
      <c r="B675" s="2">
        <v>42649</v>
      </c>
      <c r="C675" s="2" t="str">
        <f t="shared" si="10"/>
        <v>42649Copper</v>
      </c>
      <c r="D675">
        <v>2.15</v>
      </c>
    </row>
    <row r="676" spans="1:4" x14ac:dyDescent="0.2">
      <c r="A676" t="s">
        <v>5</v>
      </c>
      <c r="B676" s="2">
        <v>42650</v>
      </c>
      <c r="C676" s="2" t="str">
        <f t="shared" si="10"/>
        <v>42650Copper</v>
      </c>
      <c r="D676">
        <v>2.14</v>
      </c>
    </row>
    <row r="677" spans="1:4" x14ac:dyDescent="0.2">
      <c r="A677" t="s">
        <v>5</v>
      </c>
      <c r="B677" s="2">
        <v>42653</v>
      </c>
      <c r="C677" s="2" t="str">
        <f t="shared" si="10"/>
        <v>42653Copper</v>
      </c>
      <c r="D677">
        <v>2.15</v>
      </c>
    </row>
    <row r="678" spans="1:4" x14ac:dyDescent="0.2">
      <c r="A678" t="s">
        <v>5</v>
      </c>
      <c r="B678" s="2">
        <v>42654</v>
      </c>
      <c r="C678" s="2" t="str">
        <f t="shared" si="10"/>
        <v>42654Copper</v>
      </c>
      <c r="D678">
        <v>2.19</v>
      </c>
    </row>
    <row r="679" spans="1:4" x14ac:dyDescent="0.2">
      <c r="A679" t="s">
        <v>5</v>
      </c>
      <c r="B679" s="2">
        <v>42655</v>
      </c>
      <c r="C679" s="2" t="str">
        <f t="shared" si="10"/>
        <v>42655Copper</v>
      </c>
      <c r="D679">
        <v>2.17</v>
      </c>
    </row>
    <row r="680" spans="1:4" x14ac:dyDescent="0.2">
      <c r="A680" t="s">
        <v>5</v>
      </c>
      <c r="B680" s="2">
        <v>42656</v>
      </c>
      <c r="C680" s="2" t="str">
        <f t="shared" si="10"/>
        <v>42656Copper</v>
      </c>
      <c r="D680">
        <v>2.16</v>
      </c>
    </row>
    <row r="681" spans="1:4" x14ac:dyDescent="0.2">
      <c r="A681" t="s">
        <v>5</v>
      </c>
      <c r="B681" s="2">
        <v>42657</v>
      </c>
      <c r="C681" s="2" t="str">
        <f t="shared" si="10"/>
        <v>42657Copper</v>
      </c>
      <c r="D681">
        <v>2.11</v>
      </c>
    </row>
    <row r="682" spans="1:4" x14ac:dyDescent="0.2">
      <c r="A682" t="s">
        <v>5</v>
      </c>
      <c r="B682" s="2">
        <v>42660</v>
      </c>
      <c r="C682" s="2" t="str">
        <f t="shared" si="10"/>
        <v>42660Copper</v>
      </c>
      <c r="D682">
        <v>2.1</v>
      </c>
    </row>
    <row r="683" spans="1:4" x14ac:dyDescent="0.2">
      <c r="A683" t="s">
        <v>5</v>
      </c>
      <c r="B683" s="2">
        <v>42661</v>
      </c>
      <c r="C683" s="2" t="str">
        <f t="shared" si="10"/>
        <v>42661Copper</v>
      </c>
      <c r="D683">
        <v>2.09</v>
      </c>
    </row>
    <row r="684" spans="1:4" x14ac:dyDescent="0.2">
      <c r="A684" t="s">
        <v>5</v>
      </c>
      <c r="B684" s="2">
        <v>42662</v>
      </c>
      <c r="C684" s="2" t="str">
        <f t="shared" si="10"/>
        <v>42662Copper</v>
      </c>
      <c r="D684">
        <v>2.09</v>
      </c>
    </row>
    <row r="685" spans="1:4" x14ac:dyDescent="0.2">
      <c r="A685" t="s">
        <v>5</v>
      </c>
      <c r="B685" s="2">
        <v>42663</v>
      </c>
      <c r="C685" s="2" t="str">
        <f t="shared" si="10"/>
        <v>42663Copper</v>
      </c>
      <c r="D685">
        <v>2.09</v>
      </c>
    </row>
    <row r="686" spans="1:4" x14ac:dyDescent="0.2">
      <c r="A686" t="s">
        <v>5</v>
      </c>
      <c r="B686" s="2">
        <v>42664</v>
      </c>
      <c r="C686" s="2" t="str">
        <f t="shared" si="10"/>
        <v>42664Copper</v>
      </c>
      <c r="D686">
        <v>2.09</v>
      </c>
    </row>
    <row r="687" spans="1:4" x14ac:dyDescent="0.2">
      <c r="A687" t="s">
        <v>5</v>
      </c>
      <c r="B687" s="2">
        <v>42667</v>
      </c>
      <c r="C687" s="2" t="str">
        <f t="shared" si="10"/>
        <v>42667Copper</v>
      </c>
      <c r="D687">
        <v>2.08</v>
      </c>
    </row>
    <row r="688" spans="1:4" x14ac:dyDescent="0.2">
      <c r="A688" t="s">
        <v>5</v>
      </c>
      <c r="B688" s="2">
        <v>42668</v>
      </c>
      <c r="C688" s="2" t="str">
        <f t="shared" si="10"/>
        <v>42668Copper</v>
      </c>
      <c r="D688">
        <v>2.08</v>
      </c>
    </row>
    <row r="689" spans="1:4" x14ac:dyDescent="0.2">
      <c r="A689" t="s">
        <v>5</v>
      </c>
      <c r="B689" s="2">
        <v>42669</v>
      </c>
      <c r="C689" s="2" t="str">
        <f t="shared" si="10"/>
        <v>42669Copper</v>
      </c>
      <c r="D689">
        <v>2.13</v>
      </c>
    </row>
    <row r="690" spans="1:4" x14ac:dyDescent="0.2">
      <c r="A690" t="s">
        <v>5</v>
      </c>
      <c r="B690" s="2">
        <v>42670</v>
      </c>
      <c r="C690" s="2" t="str">
        <f t="shared" si="10"/>
        <v>42670Copper</v>
      </c>
      <c r="D690">
        <v>2.13</v>
      </c>
    </row>
    <row r="691" spans="1:4" x14ac:dyDescent="0.2">
      <c r="A691" t="s">
        <v>5</v>
      </c>
      <c r="B691" s="2">
        <v>42671</v>
      </c>
      <c r="C691" s="2" t="str">
        <f t="shared" si="10"/>
        <v>42671Copper</v>
      </c>
      <c r="D691">
        <v>2.15</v>
      </c>
    </row>
    <row r="692" spans="1:4" x14ac:dyDescent="0.2">
      <c r="A692" t="s">
        <v>5</v>
      </c>
      <c r="B692" s="2">
        <v>42674</v>
      </c>
      <c r="C692" s="2" t="str">
        <f t="shared" si="10"/>
        <v>42674Copper</v>
      </c>
      <c r="D692">
        <v>2.1800000000000002</v>
      </c>
    </row>
    <row r="693" spans="1:4" x14ac:dyDescent="0.2">
      <c r="A693" t="s">
        <v>5</v>
      </c>
      <c r="B693" s="2">
        <v>42675</v>
      </c>
      <c r="C693" s="2" t="str">
        <f t="shared" si="10"/>
        <v>42675Copper</v>
      </c>
      <c r="D693">
        <v>2.2000000000000002</v>
      </c>
    </row>
    <row r="694" spans="1:4" x14ac:dyDescent="0.2">
      <c r="A694" t="s">
        <v>5</v>
      </c>
      <c r="B694" s="2">
        <v>42676</v>
      </c>
      <c r="C694" s="2" t="str">
        <f t="shared" si="10"/>
        <v>42676Copper</v>
      </c>
      <c r="D694">
        <v>2.2200000000000002</v>
      </c>
    </row>
    <row r="695" spans="1:4" x14ac:dyDescent="0.2">
      <c r="A695" t="s">
        <v>5</v>
      </c>
      <c r="B695" s="2">
        <v>42677</v>
      </c>
      <c r="C695" s="2" t="str">
        <f t="shared" si="10"/>
        <v>42677Copper</v>
      </c>
      <c r="D695">
        <v>2.2200000000000002</v>
      </c>
    </row>
    <row r="696" spans="1:4" x14ac:dyDescent="0.2">
      <c r="A696" t="s">
        <v>5</v>
      </c>
      <c r="B696" s="2">
        <v>42678</v>
      </c>
      <c r="C696" s="2" t="str">
        <f t="shared" si="10"/>
        <v>42678Copper</v>
      </c>
      <c r="D696">
        <v>2.2400000000000002</v>
      </c>
    </row>
    <row r="697" spans="1:4" x14ac:dyDescent="0.2">
      <c r="A697" t="s">
        <v>5</v>
      </c>
      <c r="B697" s="2">
        <v>42681</v>
      </c>
      <c r="C697" s="2" t="str">
        <f t="shared" si="10"/>
        <v>42681Copper</v>
      </c>
      <c r="D697">
        <v>2.2599999999999998</v>
      </c>
    </row>
    <row r="698" spans="1:4" x14ac:dyDescent="0.2">
      <c r="A698" t="s">
        <v>5</v>
      </c>
      <c r="B698" s="2">
        <v>42682</v>
      </c>
      <c r="C698" s="2" t="str">
        <f t="shared" si="10"/>
        <v>42682Copper</v>
      </c>
      <c r="D698">
        <v>2.2999999999999998</v>
      </c>
    </row>
    <row r="699" spans="1:4" x14ac:dyDescent="0.2">
      <c r="A699" t="s">
        <v>5</v>
      </c>
      <c r="B699" s="2">
        <v>42683</v>
      </c>
      <c r="C699" s="2" t="str">
        <f t="shared" si="10"/>
        <v>42683Copper</v>
      </c>
      <c r="D699">
        <v>2.37</v>
      </c>
    </row>
    <row r="700" spans="1:4" x14ac:dyDescent="0.2">
      <c r="A700" t="s">
        <v>5</v>
      </c>
      <c r="B700" s="2">
        <v>42684</v>
      </c>
      <c r="C700" s="2" t="str">
        <f t="shared" si="10"/>
        <v>42684Copper</v>
      </c>
      <c r="D700">
        <v>2.4500000000000002</v>
      </c>
    </row>
    <row r="701" spans="1:4" x14ac:dyDescent="0.2">
      <c r="A701" t="s">
        <v>5</v>
      </c>
      <c r="B701" s="2">
        <v>42685</v>
      </c>
      <c r="C701" s="2" t="str">
        <f t="shared" si="10"/>
        <v>42685Copper</v>
      </c>
      <c r="D701">
        <v>2.54</v>
      </c>
    </row>
    <row r="702" spans="1:4" x14ac:dyDescent="0.2">
      <c r="A702" t="s">
        <v>5</v>
      </c>
      <c r="B702" s="2">
        <v>42688</v>
      </c>
      <c r="C702" s="2" t="str">
        <f t="shared" si="10"/>
        <v>42688Copper</v>
      </c>
      <c r="D702">
        <v>2.5</v>
      </c>
    </row>
    <row r="703" spans="1:4" x14ac:dyDescent="0.2">
      <c r="A703" t="s">
        <v>5</v>
      </c>
      <c r="B703" s="2">
        <v>42689</v>
      </c>
      <c r="C703" s="2" t="str">
        <f t="shared" si="10"/>
        <v>42689Copper</v>
      </c>
      <c r="D703">
        <v>2.5099999999999998</v>
      </c>
    </row>
    <row r="704" spans="1:4" x14ac:dyDescent="0.2">
      <c r="A704" t="s">
        <v>5</v>
      </c>
      <c r="B704" s="2">
        <v>42690</v>
      </c>
      <c r="C704" s="2" t="str">
        <f t="shared" si="10"/>
        <v>42690Copper</v>
      </c>
      <c r="D704">
        <v>2.5</v>
      </c>
    </row>
    <row r="705" spans="1:4" x14ac:dyDescent="0.2">
      <c r="A705" t="s">
        <v>5</v>
      </c>
      <c r="B705" s="2">
        <v>42691</v>
      </c>
      <c r="C705" s="2" t="str">
        <f t="shared" si="10"/>
        <v>42691Copper</v>
      </c>
      <c r="D705">
        <v>2.46</v>
      </c>
    </row>
    <row r="706" spans="1:4" x14ac:dyDescent="0.2">
      <c r="A706" t="s">
        <v>5</v>
      </c>
      <c r="B706" s="2">
        <v>42692</v>
      </c>
      <c r="C706" s="2" t="str">
        <f t="shared" si="10"/>
        <v>42692Copper</v>
      </c>
      <c r="D706">
        <v>2.48</v>
      </c>
    </row>
    <row r="707" spans="1:4" x14ac:dyDescent="0.2">
      <c r="A707" t="s">
        <v>5</v>
      </c>
      <c r="B707" s="2">
        <v>42695</v>
      </c>
      <c r="C707" s="2" t="str">
        <f t="shared" ref="C707:C770" si="11">B707&amp;A707</f>
        <v>42695Copper</v>
      </c>
      <c r="D707">
        <v>2.46</v>
      </c>
    </row>
    <row r="708" spans="1:4" x14ac:dyDescent="0.2">
      <c r="A708" t="s">
        <v>5</v>
      </c>
      <c r="B708" s="2">
        <v>42696</v>
      </c>
      <c r="C708" s="2" t="str">
        <f t="shared" si="11"/>
        <v>42696Copper</v>
      </c>
      <c r="D708">
        <v>2.5099999999999998</v>
      </c>
    </row>
    <row r="709" spans="1:4" x14ac:dyDescent="0.2">
      <c r="A709" t="s">
        <v>5</v>
      </c>
      <c r="B709" s="2">
        <v>42697</v>
      </c>
      <c r="C709" s="2" t="str">
        <f t="shared" si="11"/>
        <v>42697Copper</v>
      </c>
      <c r="D709">
        <v>2.54</v>
      </c>
    </row>
    <row r="710" spans="1:4" x14ac:dyDescent="0.2">
      <c r="A710" t="s">
        <v>5</v>
      </c>
      <c r="B710" s="2">
        <v>42702</v>
      </c>
      <c r="C710" s="2" t="str">
        <f t="shared" si="11"/>
        <v>42702Copper</v>
      </c>
      <c r="D710">
        <v>2.6</v>
      </c>
    </row>
    <row r="711" spans="1:4" x14ac:dyDescent="0.2">
      <c r="A711" t="s">
        <v>5</v>
      </c>
      <c r="B711" s="2">
        <v>42703</v>
      </c>
      <c r="C711" s="2" t="str">
        <f t="shared" si="11"/>
        <v>42703Copper</v>
      </c>
      <c r="D711">
        <v>2.65</v>
      </c>
    </row>
    <row r="712" spans="1:4" x14ac:dyDescent="0.2">
      <c r="A712" t="s">
        <v>5</v>
      </c>
      <c r="B712" s="2">
        <v>42704</v>
      </c>
      <c r="C712" s="2" t="str">
        <f t="shared" si="11"/>
        <v>42704Copper</v>
      </c>
      <c r="D712">
        <v>2.59</v>
      </c>
    </row>
    <row r="713" spans="1:4" x14ac:dyDescent="0.2">
      <c r="A713" t="s">
        <v>5</v>
      </c>
      <c r="B713" s="2">
        <v>42705</v>
      </c>
      <c r="C713" s="2" t="str">
        <f t="shared" si="11"/>
        <v>42705Copper</v>
      </c>
      <c r="D713">
        <v>2.62</v>
      </c>
    </row>
    <row r="714" spans="1:4" x14ac:dyDescent="0.2">
      <c r="A714" t="s">
        <v>5</v>
      </c>
      <c r="B714" s="2">
        <v>42706</v>
      </c>
      <c r="C714" s="2" t="str">
        <f t="shared" si="11"/>
        <v>42706Copper</v>
      </c>
      <c r="D714">
        <v>2.63</v>
      </c>
    </row>
    <row r="715" spans="1:4" x14ac:dyDescent="0.2">
      <c r="A715" t="s">
        <v>5</v>
      </c>
      <c r="B715" s="2">
        <v>42709</v>
      </c>
      <c r="C715" s="2" t="str">
        <f t="shared" si="11"/>
        <v>42709Copper</v>
      </c>
      <c r="D715">
        <v>2.61</v>
      </c>
    </row>
    <row r="716" spans="1:4" x14ac:dyDescent="0.2">
      <c r="A716" t="s">
        <v>5</v>
      </c>
      <c r="B716" s="2">
        <v>42710</v>
      </c>
      <c r="C716" s="2" t="str">
        <f t="shared" si="11"/>
        <v>42710Copper</v>
      </c>
      <c r="D716">
        <v>2.68</v>
      </c>
    </row>
    <row r="717" spans="1:4" x14ac:dyDescent="0.2">
      <c r="A717" t="s">
        <v>5</v>
      </c>
      <c r="B717" s="2">
        <v>42711</v>
      </c>
      <c r="C717" s="2" t="str">
        <f t="shared" si="11"/>
        <v>42711Copper</v>
      </c>
      <c r="D717">
        <v>2.67</v>
      </c>
    </row>
    <row r="718" spans="1:4" x14ac:dyDescent="0.2">
      <c r="A718" t="s">
        <v>5</v>
      </c>
      <c r="B718" s="2">
        <v>42712</v>
      </c>
      <c r="C718" s="2" t="str">
        <f t="shared" si="11"/>
        <v>42712Copper</v>
      </c>
      <c r="D718">
        <v>2.63</v>
      </c>
    </row>
    <row r="719" spans="1:4" x14ac:dyDescent="0.2">
      <c r="A719" t="s">
        <v>5</v>
      </c>
      <c r="B719" s="2">
        <v>42713</v>
      </c>
      <c r="C719" s="2" t="str">
        <f t="shared" si="11"/>
        <v>42713Copper</v>
      </c>
      <c r="D719">
        <v>2.62</v>
      </c>
    </row>
    <row r="720" spans="1:4" x14ac:dyDescent="0.2">
      <c r="A720" t="s">
        <v>5</v>
      </c>
      <c r="B720" s="2">
        <v>42716</v>
      </c>
      <c r="C720" s="2" t="str">
        <f t="shared" si="11"/>
        <v>42716Copper</v>
      </c>
      <c r="D720">
        <v>2.64</v>
      </c>
    </row>
    <row r="721" spans="1:4" x14ac:dyDescent="0.2">
      <c r="A721" t="s">
        <v>6</v>
      </c>
      <c r="B721" s="2">
        <v>42373</v>
      </c>
      <c r="C721" s="2" t="str">
        <f t="shared" si="11"/>
        <v>42373Gold</v>
      </c>
      <c r="D721">
        <v>1060.3</v>
      </c>
    </row>
    <row r="722" spans="1:4" x14ac:dyDescent="0.2">
      <c r="A722" t="s">
        <v>6</v>
      </c>
      <c r="B722" s="2">
        <v>42374</v>
      </c>
      <c r="C722" s="2" t="str">
        <f t="shared" si="11"/>
        <v>42374Gold</v>
      </c>
      <c r="D722">
        <v>1075.0999999999999</v>
      </c>
    </row>
    <row r="723" spans="1:4" x14ac:dyDescent="0.2">
      <c r="A723" t="s">
        <v>6</v>
      </c>
      <c r="B723" s="2">
        <v>42375</v>
      </c>
      <c r="C723" s="2" t="str">
        <f t="shared" si="11"/>
        <v>42375Gold</v>
      </c>
      <c r="D723">
        <v>1078.4000000000001</v>
      </c>
    </row>
    <row r="724" spans="1:4" x14ac:dyDescent="0.2">
      <c r="A724" t="s">
        <v>6</v>
      </c>
      <c r="B724" s="2">
        <v>42376</v>
      </c>
      <c r="C724" s="2" t="str">
        <f t="shared" si="11"/>
        <v>42376Gold</v>
      </c>
      <c r="D724">
        <v>1091.9000000000001</v>
      </c>
    </row>
    <row r="725" spans="1:4" x14ac:dyDescent="0.2">
      <c r="A725" t="s">
        <v>6</v>
      </c>
      <c r="B725" s="2">
        <v>42377</v>
      </c>
      <c r="C725" s="2" t="str">
        <f t="shared" si="11"/>
        <v>42377Gold</v>
      </c>
      <c r="D725">
        <v>1107.7</v>
      </c>
    </row>
    <row r="726" spans="1:4" x14ac:dyDescent="0.2">
      <c r="A726" t="s">
        <v>6</v>
      </c>
      <c r="B726" s="2">
        <v>42380</v>
      </c>
      <c r="C726" s="2" t="str">
        <f t="shared" si="11"/>
        <v>42380Gold</v>
      </c>
      <c r="D726">
        <v>1097.8</v>
      </c>
    </row>
    <row r="727" spans="1:4" x14ac:dyDescent="0.2">
      <c r="A727" t="s">
        <v>6</v>
      </c>
      <c r="B727" s="2">
        <v>42381</v>
      </c>
      <c r="C727" s="2" t="str">
        <f t="shared" si="11"/>
        <v>42381Gold</v>
      </c>
      <c r="D727">
        <v>1096.5</v>
      </c>
    </row>
    <row r="728" spans="1:4" x14ac:dyDescent="0.2">
      <c r="A728" t="s">
        <v>6</v>
      </c>
      <c r="B728" s="2">
        <v>42382</v>
      </c>
      <c r="C728" s="2" t="str">
        <f t="shared" si="11"/>
        <v>42382Gold</v>
      </c>
      <c r="D728">
        <v>1085.5999999999999</v>
      </c>
    </row>
    <row r="729" spans="1:4" x14ac:dyDescent="0.2">
      <c r="A729" t="s">
        <v>6</v>
      </c>
      <c r="B729" s="2">
        <v>42383</v>
      </c>
      <c r="C729" s="2" t="str">
        <f t="shared" si="11"/>
        <v>42383Gold</v>
      </c>
      <c r="D729">
        <v>1087.5</v>
      </c>
    </row>
    <row r="730" spans="1:4" x14ac:dyDescent="0.2">
      <c r="A730" t="s">
        <v>6</v>
      </c>
      <c r="B730" s="2">
        <v>42384</v>
      </c>
      <c r="C730" s="2" t="str">
        <f t="shared" si="11"/>
        <v>42384Gold</v>
      </c>
      <c r="D730">
        <v>1073.9000000000001</v>
      </c>
    </row>
    <row r="731" spans="1:4" x14ac:dyDescent="0.2">
      <c r="A731" t="s">
        <v>6</v>
      </c>
      <c r="B731" s="2">
        <v>42388</v>
      </c>
      <c r="C731" s="2" t="str">
        <f t="shared" si="11"/>
        <v>42388Gold</v>
      </c>
      <c r="D731">
        <v>1091.5</v>
      </c>
    </row>
    <row r="732" spans="1:4" x14ac:dyDescent="0.2">
      <c r="A732" t="s">
        <v>6</v>
      </c>
      <c r="B732" s="2">
        <v>42389</v>
      </c>
      <c r="C732" s="2" t="str">
        <f t="shared" si="11"/>
        <v>42389Gold</v>
      </c>
      <c r="D732">
        <v>1089.9000000000001</v>
      </c>
    </row>
    <row r="733" spans="1:4" x14ac:dyDescent="0.2">
      <c r="A733" t="s">
        <v>6</v>
      </c>
      <c r="B733" s="2">
        <v>42390</v>
      </c>
      <c r="C733" s="2" t="str">
        <f t="shared" si="11"/>
        <v>42390Gold</v>
      </c>
      <c r="D733">
        <v>1107.0999999999999</v>
      </c>
    </row>
    <row r="734" spans="1:4" x14ac:dyDescent="0.2">
      <c r="A734" t="s">
        <v>6</v>
      </c>
      <c r="B734" s="2">
        <v>42391</v>
      </c>
      <c r="C734" s="2" t="str">
        <f t="shared" si="11"/>
        <v>42391Gold</v>
      </c>
      <c r="D734">
        <v>1099.0999999999999</v>
      </c>
    </row>
    <row r="735" spans="1:4" x14ac:dyDescent="0.2">
      <c r="A735" t="s">
        <v>6</v>
      </c>
      <c r="B735" s="2">
        <v>42394</v>
      </c>
      <c r="C735" s="2" t="str">
        <f t="shared" si="11"/>
        <v>42394Gold</v>
      </c>
      <c r="D735">
        <v>1097.2</v>
      </c>
    </row>
    <row r="736" spans="1:4" x14ac:dyDescent="0.2">
      <c r="A736" t="s">
        <v>6</v>
      </c>
      <c r="B736" s="2">
        <v>42395</v>
      </c>
      <c r="C736" s="2" t="str">
        <f t="shared" si="11"/>
        <v>42395Gold</v>
      </c>
      <c r="D736">
        <v>1106.2</v>
      </c>
    </row>
    <row r="737" spans="1:4" x14ac:dyDescent="0.2">
      <c r="A737" t="s">
        <v>6</v>
      </c>
      <c r="B737" s="2">
        <v>42396</v>
      </c>
      <c r="C737" s="2" t="str">
        <f t="shared" si="11"/>
        <v>42396Gold</v>
      </c>
      <c r="D737">
        <v>1121.7</v>
      </c>
    </row>
    <row r="738" spans="1:4" x14ac:dyDescent="0.2">
      <c r="A738" t="s">
        <v>6</v>
      </c>
      <c r="B738" s="2">
        <v>42397</v>
      </c>
      <c r="C738" s="2" t="str">
        <f t="shared" si="11"/>
        <v>42397Gold</v>
      </c>
      <c r="D738">
        <v>1115.8</v>
      </c>
    </row>
    <row r="739" spans="1:4" x14ac:dyDescent="0.2">
      <c r="A739" t="s">
        <v>6</v>
      </c>
      <c r="B739" s="2">
        <v>42398</v>
      </c>
      <c r="C739" s="2" t="str">
        <f t="shared" si="11"/>
        <v>42398Gold</v>
      </c>
      <c r="D739">
        <v>1115.5999999999999</v>
      </c>
    </row>
    <row r="740" spans="1:4" x14ac:dyDescent="0.2">
      <c r="A740" t="s">
        <v>6</v>
      </c>
      <c r="B740" s="2">
        <v>42401</v>
      </c>
      <c r="C740" s="2" t="str">
        <f t="shared" si="11"/>
        <v>42401Gold</v>
      </c>
      <c r="D740">
        <v>1116.4000000000001</v>
      </c>
    </row>
    <row r="741" spans="1:4" x14ac:dyDescent="0.2">
      <c r="A741" t="s">
        <v>6</v>
      </c>
      <c r="B741" s="2">
        <v>42402</v>
      </c>
      <c r="C741" s="2" t="str">
        <f t="shared" si="11"/>
        <v>42402Gold</v>
      </c>
      <c r="D741">
        <v>1127.9000000000001</v>
      </c>
    </row>
    <row r="742" spans="1:4" x14ac:dyDescent="0.2">
      <c r="A742" t="s">
        <v>6</v>
      </c>
      <c r="B742" s="2">
        <v>42403</v>
      </c>
      <c r="C742" s="2" t="str">
        <f t="shared" si="11"/>
        <v>42403Gold</v>
      </c>
      <c r="D742">
        <v>1127.3</v>
      </c>
    </row>
    <row r="743" spans="1:4" x14ac:dyDescent="0.2">
      <c r="A743" t="s">
        <v>6</v>
      </c>
      <c r="B743" s="2">
        <v>42404</v>
      </c>
      <c r="C743" s="2" t="str">
        <f t="shared" si="11"/>
        <v>42404Gold</v>
      </c>
      <c r="D743">
        <v>1141.3</v>
      </c>
    </row>
    <row r="744" spans="1:4" x14ac:dyDescent="0.2">
      <c r="A744" t="s">
        <v>6</v>
      </c>
      <c r="B744" s="2">
        <v>42405</v>
      </c>
      <c r="C744" s="2" t="str">
        <f t="shared" si="11"/>
        <v>42405Gold</v>
      </c>
      <c r="D744">
        <v>1157.5999999999999</v>
      </c>
    </row>
    <row r="745" spans="1:4" x14ac:dyDescent="0.2">
      <c r="A745" t="s">
        <v>6</v>
      </c>
      <c r="B745" s="2">
        <v>42408</v>
      </c>
      <c r="C745" s="2" t="str">
        <f t="shared" si="11"/>
        <v>42408Gold</v>
      </c>
      <c r="D745">
        <v>1157.8</v>
      </c>
    </row>
    <row r="746" spans="1:4" x14ac:dyDescent="0.2">
      <c r="A746" t="s">
        <v>6</v>
      </c>
      <c r="B746" s="2">
        <v>42409</v>
      </c>
      <c r="C746" s="2" t="str">
        <f t="shared" si="11"/>
        <v>42409Gold</v>
      </c>
      <c r="D746">
        <v>1197.9000000000001</v>
      </c>
    </row>
    <row r="747" spans="1:4" x14ac:dyDescent="0.2">
      <c r="A747" t="s">
        <v>6</v>
      </c>
      <c r="B747" s="2">
        <v>42410</v>
      </c>
      <c r="C747" s="2" t="str">
        <f t="shared" si="11"/>
        <v>42410Gold</v>
      </c>
      <c r="D747">
        <v>1198.7</v>
      </c>
    </row>
    <row r="748" spans="1:4" x14ac:dyDescent="0.2">
      <c r="A748" t="s">
        <v>6</v>
      </c>
      <c r="B748" s="2">
        <v>42411</v>
      </c>
      <c r="C748" s="2" t="str">
        <f t="shared" si="11"/>
        <v>42411Gold</v>
      </c>
      <c r="D748">
        <v>1194.7</v>
      </c>
    </row>
    <row r="749" spans="1:4" x14ac:dyDescent="0.2">
      <c r="A749" t="s">
        <v>6</v>
      </c>
      <c r="B749" s="2">
        <v>42412</v>
      </c>
      <c r="C749" s="2" t="str">
        <f t="shared" si="11"/>
        <v>42412Gold</v>
      </c>
      <c r="D749">
        <v>1247.9000000000001</v>
      </c>
    </row>
    <row r="750" spans="1:4" x14ac:dyDescent="0.2">
      <c r="A750" t="s">
        <v>6</v>
      </c>
      <c r="B750" s="2">
        <v>42416</v>
      </c>
      <c r="C750" s="2" t="str">
        <f t="shared" si="11"/>
        <v>42416Gold</v>
      </c>
      <c r="D750">
        <v>1239.0999999999999</v>
      </c>
    </row>
    <row r="751" spans="1:4" x14ac:dyDescent="0.2">
      <c r="A751" t="s">
        <v>6</v>
      </c>
      <c r="B751" s="2">
        <v>42417</v>
      </c>
      <c r="C751" s="2" t="str">
        <f t="shared" si="11"/>
        <v>42417Gold</v>
      </c>
      <c r="D751">
        <v>1207.9000000000001</v>
      </c>
    </row>
    <row r="752" spans="1:4" x14ac:dyDescent="0.2">
      <c r="A752" t="s">
        <v>6</v>
      </c>
      <c r="B752" s="2">
        <v>42418</v>
      </c>
      <c r="C752" s="2" t="str">
        <f t="shared" si="11"/>
        <v>42418Gold</v>
      </c>
      <c r="D752">
        <v>1211.0999999999999</v>
      </c>
    </row>
    <row r="753" spans="1:4" x14ac:dyDescent="0.2">
      <c r="A753" t="s">
        <v>6</v>
      </c>
      <c r="B753" s="2">
        <v>42419</v>
      </c>
      <c r="C753" s="2" t="str">
        <f t="shared" si="11"/>
        <v>42419Gold</v>
      </c>
      <c r="D753">
        <v>1226.0999999999999</v>
      </c>
    </row>
    <row r="754" spans="1:4" x14ac:dyDescent="0.2">
      <c r="A754" t="s">
        <v>6</v>
      </c>
      <c r="B754" s="2">
        <v>42422</v>
      </c>
      <c r="C754" s="2" t="str">
        <f t="shared" si="11"/>
        <v>42422Gold</v>
      </c>
      <c r="D754">
        <v>1230.4000000000001</v>
      </c>
    </row>
    <row r="755" spans="1:4" x14ac:dyDescent="0.2">
      <c r="A755" t="s">
        <v>6</v>
      </c>
      <c r="B755" s="2">
        <v>42423</v>
      </c>
      <c r="C755" s="2" t="str">
        <f t="shared" si="11"/>
        <v>42423Gold</v>
      </c>
      <c r="D755">
        <v>1209.5</v>
      </c>
    </row>
    <row r="756" spans="1:4" x14ac:dyDescent="0.2">
      <c r="A756" t="s">
        <v>6</v>
      </c>
      <c r="B756" s="2">
        <v>42424</v>
      </c>
      <c r="C756" s="2" t="str">
        <f t="shared" si="11"/>
        <v>42424Gold</v>
      </c>
      <c r="D756">
        <v>1222.3</v>
      </c>
    </row>
    <row r="757" spans="1:4" x14ac:dyDescent="0.2">
      <c r="A757" t="s">
        <v>6</v>
      </c>
      <c r="B757" s="2">
        <v>42425</v>
      </c>
      <c r="C757" s="2" t="str">
        <f t="shared" si="11"/>
        <v>42425Gold</v>
      </c>
      <c r="D757">
        <v>1238.7</v>
      </c>
    </row>
    <row r="758" spans="1:4" x14ac:dyDescent="0.2">
      <c r="A758" t="s">
        <v>6</v>
      </c>
      <c r="B758" s="2">
        <v>42426</v>
      </c>
      <c r="C758" s="2" t="str">
        <f t="shared" si="11"/>
        <v>42426Gold</v>
      </c>
      <c r="D758">
        <v>1238.2</v>
      </c>
    </row>
    <row r="759" spans="1:4" x14ac:dyDescent="0.2">
      <c r="A759" t="s">
        <v>6</v>
      </c>
      <c r="B759" s="2">
        <v>42429</v>
      </c>
      <c r="C759" s="2" t="str">
        <f t="shared" si="11"/>
        <v>42429Gold</v>
      </c>
      <c r="D759">
        <v>1219.8</v>
      </c>
    </row>
    <row r="760" spans="1:4" x14ac:dyDescent="0.2">
      <c r="A760" t="s">
        <v>6</v>
      </c>
      <c r="B760" s="2">
        <v>42430</v>
      </c>
      <c r="C760" s="2" t="str">
        <f t="shared" si="11"/>
        <v>42430Gold</v>
      </c>
      <c r="D760">
        <v>1233.9000000000001</v>
      </c>
    </row>
    <row r="761" spans="1:4" x14ac:dyDescent="0.2">
      <c r="A761" t="s">
        <v>6</v>
      </c>
      <c r="B761" s="2">
        <v>42431</v>
      </c>
      <c r="C761" s="2" t="str">
        <f t="shared" si="11"/>
        <v>42431Gold</v>
      </c>
      <c r="D761">
        <v>1230.3</v>
      </c>
    </row>
    <row r="762" spans="1:4" x14ac:dyDescent="0.2">
      <c r="A762" t="s">
        <v>6</v>
      </c>
      <c r="B762" s="2">
        <v>42432</v>
      </c>
      <c r="C762" s="2" t="str">
        <f t="shared" si="11"/>
        <v>42432Gold</v>
      </c>
      <c r="D762">
        <v>1241.0999999999999</v>
      </c>
    </row>
    <row r="763" spans="1:4" x14ac:dyDescent="0.2">
      <c r="A763" t="s">
        <v>6</v>
      </c>
      <c r="B763" s="2">
        <v>42433</v>
      </c>
      <c r="C763" s="2" t="str">
        <f t="shared" si="11"/>
        <v>42433Gold</v>
      </c>
      <c r="D763">
        <v>1257.4000000000001</v>
      </c>
    </row>
    <row r="764" spans="1:4" x14ac:dyDescent="0.2">
      <c r="A764" t="s">
        <v>6</v>
      </c>
      <c r="B764" s="2">
        <v>42436</v>
      </c>
      <c r="C764" s="2" t="str">
        <f t="shared" si="11"/>
        <v>42436Gold</v>
      </c>
      <c r="D764">
        <v>1269.9000000000001</v>
      </c>
    </row>
    <row r="765" spans="1:4" x14ac:dyDescent="0.2">
      <c r="A765" t="s">
        <v>6</v>
      </c>
      <c r="B765" s="2">
        <v>42437</v>
      </c>
      <c r="C765" s="2" t="str">
        <f t="shared" si="11"/>
        <v>42437Gold</v>
      </c>
      <c r="D765">
        <v>1263.2</v>
      </c>
    </row>
    <row r="766" spans="1:4" x14ac:dyDescent="0.2">
      <c r="A766" t="s">
        <v>6</v>
      </c>
      <c r="B766" s="2">
        <v>42438</v>
      </c>
      <c r="C766" s="2" t="str">
        <f t="shared" si="11"/>
        <v>42438Gold</v>
      </c>
      <c r="D766">
        <v>1262.0999999999999</v>
      </c>
    </row>
    <row r="767" spans="1:4" x14ac:dyDescent="0.2">
      <c r="A767" t="s">
        <v>6</v>
      </c>
      <c r="B767" s="2">
        <v>42439</v>
      </c>
      <c r="C767" s="2" t="str">
        <f t="shared" si="11"/>
        <v>42439Gold</v>
      </c>
      <c r="D767">
        <v>1256.5999999999999</v>
      </c>
    </row>
    <row r="768" spans="1:4" x14ac:dyDescent="0.2">
      <c r="A768" t="s">
        <v>6</v>
      </c>
      <c r="B768" s="2">
        <v>42440</v>
      </c>
      <c r="C768" s="2" t="str">
        <f t="shared" si="11"/>
        <v>42440Gold</v>
      </c>
      <c r="D768">
        <v>1272</v>
      </c>
    </row>
    <row r="769" spans="1:4" x14ac:dyDescent="0.2">
      <c r="A769" t="s">
        <v>6</v>
      </c>
      <c r="B769" s="2">
        <v>42443</v>
      </c>
      <c r="C769" s="2" t="str">
        <f t="shared" si="11"/>
        <v>42443Gold</v>
      </c>
      <c r="D769">
        <v>1258.7</v>
      </c>
    </row>
    <row r="770" spans="1:4" x14ac:dyDescent="0.2">
      <c r="A770" t="s">
        <v>6</v>
      </c>
      <c r="B770" s="2">
        <v>42444</v>
      </c>
      <c r="C770" s="2" t="str">
        <f t="shared" si="11"/>
        <v>42444Gold</v>
      </c>
      <c r="D770">
        <v>1244.4000000000001</v>
      </c>
    </row>
    <row r="771" spans="1:4" x14ac:dyDescent="0.2">
      <c r="A771" t="s">
        <v>6</v>
      </c>
      <c r="B771" s="2">
        <v>42445</v>
      </c>
      <c r="C771" s="2" t="str">
        <f t="shared" ref="C771:C834" si="12">B771&amp;A771</f>
        <v>42445Gold</v>
      </c>
      <c r="D771">
        <v>1230.4000000000001</v>
      </c>
    </row>
    <row r="772" spans="1:4" x14ac:dyDescent="0.2">
      <c r="A772" t="s">
        <v>6</v>
      </c>
      <c r="B772" s="2">
        <v>42446</v>
      </c>
      <c r="C772" s="2" t="str">
        <f t="shared" si="12"/>
        <v>42446Gold</v>
      </c>
      <c r="D772">
        <v>1229.3</v>
      </c>
    </row>
    <row r="773" spans="1:4" x14ac:dyDescent="0.2">
      <c r="A773" t="s">
        <v>6</v>
      </c>
      <c r="B773" s="2">
        <v>42447</v>
      </c>
      <c r="C773" s="2" t="str">
        <f t="shared" si="12"/>
        <v>42447Gold</v>
      </c>
      <c r="D773">
        <v>1264.5</v>
      </c>
    </row>
    <row r="774" spans="1:4" x14ac:dyDescent="0.2">
      <c r="A774" t="s">
        <v>6</v>
      </c>
      <c r="B774" s="2">
        <v>42450</v>
      </c>
      <c r="C774" s="2" t="str">
        <f t="shared" si="12"/>
        <v>42450Gold</v>
      </c>
      <c r="D774">
        <v>1253.8</v>
      </c>
    </row>
    <row r="775" spans="1:4" x14ac:dyDescent="0.2">
      <c r="A775" t="s">
        <v>6</v>
      </c>
      <c r="B775" s="2">
        <v>42451</v>
      </c>
      <c r="C775" s="2" t="str">
        <f t="shared" si="12"/>
        <v>42451Gold</v>
      </c>
      <c r="D775">
        <v>1243.8</v>
      </c>
    </row>
    <row r="776" spans="1:4" x14ac:dyDescent="0.2">
      <c r="A776" t="s">
        <v>6</v>
      </c>
      <c r="B776" s="2">
        <v>42452</v>
      </c>
      <c r="C776" s="2" t="str">
        <f t="shared" si="12"/>
        <v>42452Gold</v>
      </c>
      <c r="D776">
        <v>1248.2</v>
      </c>
    </row>
    <row r="777" spans="1:4" x14ac:dyDescent="0.2">
      <c r="A777" t="s">
        <v>6</v>
      </c>
      <c r="B777" s="2">
        <v>42453</v>
      </c>
      <c r="C777" s="2" t="str">
        <f t="shared" si="12"/>
        <v>42453Gold</v>
      </c>
      <c r="D777">
        <v>1223.7</v>
      </c>
    </row>
    <row r="778" spans="1:4" x14ac:dyDescent="0.2">
      <c r="A778" t="s">
        <v>6</v>
      </c>
      <c r="B778" s="2">
        <v>42457</v>
      </c>
      <c r="C778" s="2" t="str">
        <f t="shared" si="12"/>
        <v>42457Gold</v>
      </c>
      <c r="D778">
        <v>1221.4000000000001</v>
      </c>
    </row>
    <row r="779" spans="1:4" x14ac:dyDescent="0.2">
      <c r="A779" t="s">
        <v>6</v>
      </c>
      <c r="B779" s="2">
        <v>42458</v>
      </c>
      <c r="C779" s="2" t="str">
        <f t="shared" si="12"/>
        <v>42458Gold</v>
      </c>
      <c r="D779">
        <v>1219.9000000000001</v>
      </c>
    </row>
    <row r="780" spans="1:4" x14ac:dyDescent="0.2">
      <c r="A780" t="s">
        <v>6</v>
      </c>
      <c r="B780" s="2">
        <v>42459</v>
      </c>
      <c r="C780" s="2" t="str">
        <f t="shared" si="12"/>
        <v>42459Gold</v>
      </c>
      <c r="D780">
        <v>1235.8</v>
      </c>
    </row>
    <row r="781" spans="1:4" x14ac:dyDescent="0.2">
      <c r="A781" t="s">
        <v>6</v>
      </c>
      <c r="B781" s="2">
        <v>42460</v>
      </c>
      <c r="C781" s="2" t="str">
        <f t="shared" si="12"/>
        <v>42460Gold</v>
      </c>
      <c r="D781">
        <v>1226.9000000000001</v>
      </c>
    </row>
    <row r="782" spans="1:4" x14ac:dyDescent="0.2">
      <c r="A782" t="s">
        <v>6</v>
      </c>
      <c r="B782" s="2">
        <v>42461</v>
      </c>
      <c r="C782" s="2" t="str">
        <f t="shared" si="12"/>
        <v>42461Gold</v>
      </c>
      <c r="D782">
        <v>1234.2</v>
      </c>
    </row>
    <row r="783" spans="1:4" x14ac:dyDescent="0.2">
      <c r="A783" t="s">
        <v>6</v>
      </c>
      <c r="B783" s="2">
        <v>42464</v>
      </c>
      <c r="C783" s="2" t="str">
        <f t="shared" si="12"/>
        <v>42464Gold</v>
      </c>
      <c r="D783">
        <v>1222.2</v>
      </c>
    </row>
    <row r="784" spans="1:4" x14ac:dyDescent="0.2">
      <c r="A784" t="s">
        <v>6</v>
      </c>
      <c r="B784" s="2">
        <v>42465</v>
      </c>
      <c r="C784" s="2" t="str">
        <f t="shared" si="12"/>
        <v>42465Gold</v>
      </c>
      <c r="D784">
        <v>1218</v>
      </c>
    </row>
    <row r="785" spans="1:4" x14ac:dyDescent="0.2">
      <c r="A785" t="s">
        <v>6</v>
      </c>
      <c r="B785" s="2">
        <v>42466</v>
      </c>
      <c r="C785" s="2" t="str">
        <f t="shared" si="12"/>
        <v>42466Gold</v>
      </c>
      <c r="D785">
        <v>1228.4000000000001</v>
      </c>
    </row>
    <row r="786" spans="1:4" x14ac:dyDescent="0.2">
      <c r="A786" t="s">
        <v>6</v>
      </c>
      <c r="B786" s="2">
        <v>42467</v>
      </c>
      <c r="C786" s="2" t="str">
        <f t="shared" si="12"/>
        <v>42467Gold</v>
      </c>
      <c r="D786">
        <v>1222.5</v>
      </c>
    </row>
    <row r="787" spans="1:4" x14ac:dyDescent="0.2">
      <c r="A787" t="s">
        <v>6</v>
      </c>
      <c r="B787" s="2">
        <v>42468</v>
      </c>
      <c r="C787" s="2" t="str">
        <f t="shared" si="12"/>
        <v>42468Gold</v>
      </c>
      <c r="D787">
        <v>1236.2</v>
      </c>
    </row>
    <row r="788" spans="1:4" x14ac:dyDescent="0.2">
      <c r="A788" t="s">
        <v>6</v>
      </c>
      <c r="B788" s="2">
        <v>42471</v>
      </c>
      <c r="C788" s="2" t="str">
        <f t="shared" si="12"/>
        <v>42471Gold</v>
      </c>
      <c r="D788">
        <v>1242.5</v>
      </c>
    </row>
    <row r="789" spans="1:4" x14ac:dyDescent="0.2">
      <c r="A789" t="s">
        <v>6</v>
      </c>
      <c r="B789" s="2">
        <v>42472</v>
      </c>
      <c r="C789" s="2" t="str">
        <f t="shared" si="12"/>
        <v>42472Gold</v>
      </c>
      <c r="D789">
        <v>1256.7</v>
      </c>
    </row>
    <row r="790" spans="1:4" x14ac:dyDescent="0.2">
      <c r="A790" t="s">
        <v>6</v>
      </c>
      <c r="B790" s="2">
        <v>42473</v>
      </c>
      <c r="C790" s="2" t="str">
        <f t="shared" si="12"/>
        <v>42473Gold</v>
      </c>
      <c r="D790">
        <v>1259.4000000000001</v>
      </c>
    </row>
    <row r="791" spans="1:4" x14ac:dyDescent="0.2">
      <c r="A791" t="s">
        <v>6</v>
      </c>
      <c r="B791" s="2">
        <v>42474</v>
      </c>
      <c r="C791" s="2" t="str">
        <f t="shared" si="12"/>
        <v>42474Gold</v>
      </c>
      <c r="D791">
        <v>1246.8</v>
      </c>
    </row>
    <row r="792" spans="1:4" x14ac:dyDescent="0.2">
      <c r="A792" t="s">
        <v>6</v>
      </c>
      <c r="B792" s="2">
        <v>42475</v>
      </c>
      <c r="C792" s="2" t="str">
        <f t="shared" si="12"/>
        <v>42475Gold</v>
      </c>
      <c r="D792">
        <v>1225</v>
      </c>
    </row>
    <row r="793" spans="1:4" x14ac:dyDescent="0.2">
      <c r="A793" t="s">
        <v>6</v>
      </c>
      <c r="B793" s="2">
        <v>42478</v>
      </c>
      <c r="C793" s="2" t="str">
        <f t="shared" si="12"/>
        <v>42478Gold</v>
      </c>
      <c r="D793">
        <v>1233.0999999999999</v>
      </c>
    </row>
    <row r="794" spans="1:4" x14ac:dyDescent="0.2">
      <c r="A794" t="s">
        <v>6</v>
      </c>
      <c r="B794" s="2">
        <v>42479</v>
      </c>
      <c r="C794" s="2" t="str">
        <f t="shared" si="12"/>
        <v>42479Gold</v>
      </c>
      <c r="D794">
        <v>1233.5999999999999</v>
      </c>
    </row>
    <row r="795" spans="1:4" x14ac:dyDescent="0.2">
      <c r="A795" t="s">
        <v>6</v>
      </c>
      <c r="B795" s="2">
        <v>42480</v>
      </c>
      <c r="C795" s="2" t="str">
        <f t="shared" si="12"/>
        <v>42480Gold</v>
      </c>
      <c r="D795">
        <v>1253</v>
      </c>
    </row>
    <row r="796" spans="1:4" x14ac:dyDescent="0.2">
      <c r="A796" t="s">
        <v>6</v>
      </c>
      <c r="B796" s="2">
        <v>42481</v>
      </c>
      <c r="C796" s="2" t="str">
        <f t="shared" si="12"/>
        <v>42481Gold</v>
      </c>
      <c r="D796">
        <v>1253.2</v>
      </c>
    </row>
    <row r="797" spans="1:4" x14ac:dyDescent="0.2">
      <c r="A797" t="s">
        <v>6</v>
      </c>
      <c r="B797" s="2">
        <v>42482</v>
      </c>
      <c r="C797" s="2" t="str">
        <f t="shared" si="12"/>
        <v>42482Gold</v>
      </c>
      <c r="D797">
        <v>1249</v>
      </c>
    </row>
    <row r="798" spans="1:4" x14ac:dyDescent="0.2">
      <c r="A798" t="s">
        <v>6</v>
      </c>
      <c r="B798" s="2">
        <v>42485</v>
      </c>
      <c r="C798" s="2" t="str">
        <f t="shared" si="12"/>
        <v>42485Gold</v>
      </c>
      <c r="D798">
        <v>1228.7</v>
      </c>
    </row>
    <row r="799" spans="1:4" x14ac:dyDescent="0.2">
      <c r="A799" t="s">
        <v>6</v>
      </c>
      <c r="B799" s="2">
        <v>42486</v>
      </c>
      <c r="C799" s="2" t="str">
        <f t="shared" si="12"/>
        <v>42486Gold</v>
      </c>
      <c r="D799">
        <v>1238.9000000000001</v>
      </c>
    </row>
    <row r="800" spans="1:4" x14ac:dyDescent="0.2">
      <c r="A800" t="s">
        <v>6</v>
      </c>
      <c r="B800" s="2">
        <v>42487</v>
      </c>
      <c r="C800" s="2" t="str">
        <f t="shared" si="12"/>
        <v>42487Gold</v>
      </c>
      <c r="D800">
        <v>1242.2</v>
      </c>
    </row>
    <row r="801" spans="1:4" x14ac:dyDescent="0.2">
      <c r="A801" t="s">
        <v>6</v>
      </c>
      <c r="B801" s="2">
        <v>42488</v>
      </c>
      <c r="C801" s="2" t="str">
        <f t="shared" si="12"/>
        <v>42488Gold</v>
      </c>
      <c r="D801">
        <v>1249.5999999999999</v>
      </c>
    </row>
    <row r="802" spans="1:4" x14ac:dyDescent="0.2">
      <c r="A802" t="s">
        <v>6</v>
      </c>
      <c r="B802" s="2">
        <v>42489</v>
      </c>
      <c r="C802" s="2" t="str">
        <f t="shared" si="12"/>
        <v>42489Gold</v>
      </c>
      <c r="D802">
        <v>1265.5</v>
      </c>
    </row>
    <row r="803" spans="1:4" x14ac:dyDescent="0.2">
      <c r="A803" t="s">
        <v>6</v>
      </c>
      <c r="B803" s="2">
        <v>42492</v>
      </c>
      <c r="C803" s="2" t="str">
        <f t="shared" si="12"/>
        <v>42492Gold</v>
      </c>
      <c r="D803">
        <v>1289.2</v>
      </c>
    </row>
    <row r="804" spans="1:4" x14ac:dyDescent="0.2">
      <c r="A804" t="s">
        <v>6</v>
      </c>
      <c r="B804" s="2">
        <v>42493</v>
      </c>
      <c r="C804" s="2" t="str">
        <f t="shared" si="12"/>
        <v>42493Gold</v>
      </c>
      <c r="D804">
        <v>1294.7</v>
      </c>
    </row>
    <row r="805" spans="1:4" x14ac:dyDescent="0.2">
      <c r="A805" t="s">
        <v>6</v>
      </c>
      <c r="B805" s="2">
        <v>42494</v>
      </c>
      <c r="C805" s="2" t="str">
        <f t="shared" si="12"/>
        <v>42494Gold</v>
      </c>
      <c r="D805">
        <v>1290.7</v>
      </c>
    </row>
    <row r="806" spans="1:4" x14ac:dyDescent="0.2">
      <c r="A806" t="s">
        <v>6</v>
      </c>
      <c r="B806" s="2">
        <v>42495</v>
      </c>
      <c r="C806" s="2" t="str">
        <f t="shared" si="12"/>
        <v>42495Gold</v>
      </c>
      <c r="D806">
        <v>1273.3</v>
      </c>
    </row>
    <row r="807" spans="1:4" x14ac:dyDescent="0.2">
      <c r="A807" t="s">
        <v>6</v>
      </c>
      <c r="B807" s="2">
        <v>42496</v>
      </c>
      <c r="C807" s="2" t="str">
        <f t="shared" si="12"/>
        <v>42496Gold</v>
      </c>
      <c r="D807">
        <v>1271.4000000000001</v>
      </c>
    </row>
    <row r="808" spans="1:4" x14ac:dyDescent="0.2">
      <c r="A808" t="s">
        <v>6</v>
      </c>
      <c r="B808" s="2">
        <v>42499</v>
      </c>
      <c r="C808" s="2" t="str">
        <f t="shared" si="12"/>
        <v>42499Gold</v>
      </c>
      <c r="D808">
        <v>1292.9000000000001</v>
      </c>
    </row>
    <row r="809" spans="1:4" x14ac:dyDescent="0.2">
      <c r="A809" t="s">
        <v>6</v>
      </c>
      <c r="B809" s="2">
        <v>42500</v>
      </c>
      <c r="C809" s="2" t="str">
        <f t="shared" si="12"/>
        <v>42500Gold</v>
      </c>
      <c r="D809">
        <v>1265.5999999999999</v>
      </c>
    </row>
    <row r="810" spans="1:4" x14ac:dyDescent="0.2">
      <c r="A810" t="s">
        <v>6</v>
      </c>
      <c r="B810" s="2">
        <v>42501</v>
      </c>
      <c r="C810" s="2" t="str">
        <f t="shared" si="12"/>
        <v>42501Gold</v>
      </c>
      <c r="D810">
        <v>1263.9000000000001</v>
      </c>
    </row>
    <row r="811" spans="1:4" x14ac:dyDescent="0.2">
      <c r="A811" t="s">
        <v>6</v>
      </c>
      <c r="B811" s="2">
        <v>42502</v>
      </c>
      <c r="C811" s="2" t="str">
        <f t="shared" si="12"/>
        <v>42502Gold</v>
      </c>
      <c r="D811">
        <v>1274.5999999999999</v>
      </c>
    </row>
    <row r="812" spans="1:4" x14ac:dyDescent="0.2">
      <c r="A812" t="s">
        <v>6</v>
      </c>
      <c r="B812" s="2">
        <v>42503</v>
      </c>
      <c r="C812" s="2" t="str">
        <f t="shared" si="12"/>
        <v>42503Gold</v>
      </c>
      <c r="D812">
        <v>1270.3</v>
      </c>
    </row>
    <row r="813" spans="1:4" x14ac:dyDescent="0.2">
      <c r="A813" t="s">
        <v>6</v>
      </c>
      <c r="B813" s="2">
        <v>42506</v>
      </c>
      <c r="C813" s="2" t="str">
        <f t="shared" si="12"/>
        <v>42506Gold</v>
      </c>
      <c r="D813">
        <v>1271.9000000000001</v>
      </c>
    </row>
    <row r="814" spans="1:4" x14ac:dyDescent="0.2">
      <c r="A814" t="s">
        <v>6</v>
      </c>
      <c r="B814" s="2">
        <v>42507</v>
      </c>
      <c r="C814" s="2" t="str">
        <f t="shared" si="12"/>
        <v>42507Gold</v>
      </c>
      <c r="D814">
        <v>1273.4000000000001</v>
      </c>
    </row>
    <row r="815" spans="1:4" x14ac:dyDescent="0.2">
      <c r="A815" t="s">
        <v>6</v>
      </c>
      <c r="B815" s="2">
        <v>42508</v>
      </c>
      <c r="C815" s="2" t="str">
        <f t="shared" si="12"/>
        <v>42508Gold</v>
      </c>
      <c r="D815">
        <v>1276.2</v>
      </c>
    </row>
    <row r="816" spans="1:4" x14ac:dyDescent="0.2">
      <c r="A816" t="s">
        <v>6</v>
      </c>
      <c r="B816" s="2">
        <v>42509</v>
      </c>
      <c r="C816" s="2" t="str">
        <f t="shared" si="12"/>
        <v>42509Gold</v>
      </c>
      <c r="D816">
        <v>1273.7</v>
      </c>
    </row>
    <row r="817" spans="1:4" x14ac:dyDescent="0.2">
      <c r="A817" t="s">
        <v>6</v>
      </c>
      <c r="B817" s="2">
        <v>42510</v>
      </c>
      <c r="C817" s="2" t="str">
        <f t="shared" si="12"/>
        <v>42510Gold</v>
      </c>
      <c r="D817">
        <v>1254.2</v>
      </c>
    </row>
    <row r="818" spans="1:4" x14ac:dyDescent="0.2">
      <c r="A818" t="s">
        <v>6</v>
      </c>
      <c r="B818" s="2">
        <v>42513</v>
      </c>
      <c r="C818" s="2" t="str">
        <f t="shared" si="12"/>
        <v>42513Gold</v>
      </c>
      <c r="D818">
        <v>1252.4000000000001</v>
      </c>
    </row>
    <row r="819" spans="1:4" x14ac:dyDescent="0.2">
      <c r="A819" t="s">
        <v>6</v>
      </c>
      <c r="B819" s="2">
        <v>42514</v>
      </c>
      <c r="C819" s="2" t="str">
        <f t="shared" si="12"/>
        <v>42514Gold</v>
      </c>
      <c r="D819">
        <v>1251.0999999999999</v>
      </c>
    </row>
    <row r="820" spans="1:4" x14ac:dyDescent="0.2">
      <c r="A820" t="s">
        <v>6</v>
      </c>
      <c r="B820" s="2">
        <v>42515</v>
      </c>
      <c r="C820" s="2" t="str">
        <f t="shared" si="12"/>
        <v>42515Gold</v>
      </c>
      <c r="D820">
        <v>1228.9000000000001</v>
      </c>
    </row>
    <row r="821" spans="1:4" x14ac:dyDescent="0.2">
      <c r="A821" t="s">
        <v>6</v>
      </c>
      <c r="B821" s="2">
        <v>42516</v>
      </c>
      <c r="C821" s="2" t="str">
        <f t="shared" si="12"/>
        <v>42516Gold</v>
      </c>
      <c r="D821">
        <v>1223.5</v>
      </c>
    </row>
    <row r="822" spans="1:4" x14ac:dyDescent="0.2">
      <c r="A822" t="s">
        <v>6</v>
      </c>
      <c r="B822" s="2">
        <v>42517</v>
      </c>
      <c r="C822" s="2" t="str">
        <f t="shared" si="12"/>
        <v>42517Gold</v>
      </c>
      <c r="D822">
        <v>1220.4000000000001</v>
      </c>
    </row>
    <row r="823" spans="1:4" x14ac:dyDescent="0.2">
      <c r="A823" t="s">
        <v>6</v>
      </c>
      <c r="B823" s="2">
        <v>42521</v>
      </c>
      <c r="C823" s="2" t="str">
        <f t="shared" si="12"/>
        <v>42521Gold</v>
      </c>
      <c r="D823">
        <v>1213.8</v>
      </c>
    </row>
    <row r="824" spans="1:4" x14ac:dyDescent="0.2">
      <c r="A824" t="s">
        <v>6</v>
      </c>
      <c r="B824" s="2">
        <v>42522</v>
      </c>
      <c r="C824" s="2" t="str">
        <f t="shared" si="12"/>
        <v>42522Gold</v>
      </c>
      <c r="D824">
        <v>1214.8</v>
      </c>
    </row>
    <row r="825" spans="1:4" x14ac:dyDescent="0.2">
      <c r="A825" t="s">
        <v>6</v>
      </c>
      <c r="B825" s="2">
        <v>42523</v>
      </c>
      <c r="C825" s="2" t="str">
        <f t="shared" si="12"/>
        <v>42523Gold</v>
      </c>
      <c r="D825">
        <v>1211.9000000000001</v>
      </c>
    </row>
    <row r="826" spans="1:4" x14ac:dyDescent="0.2">
      <c r="A826" t="s">
        <v>6</v>
      </c>
      <c r="B826" s="2">
        <v>42524</v>
      </c>
      <c r="C826" s="2" t="str">
        <f t="shared" si="12"/>
        <v>42524Gold</v>
      </c>
      <c r="D826">
        <v>1209.8</v>
      </c>
    </row>
    <row r="827" spans="1:4" x14ac:dyDescent="0.2">
      <c r="A827" t="s">
        <v>6</v>
      </c>
      <c r="B827" s="2">
        <v>42527</v>
      </c>
      <c r="C827" s="2" t="str">
        <f t="shared" si="12"/>
        <v>42527Gold</v>
      </c>
      <c r="D827">
        <v>1240.0999999999999</v>
      </c>
    </row>
    <row r="828" spans="1:4" x14ac:dyDescent="0.2">
      <c r="A828" t="s">
        <v>6</v>
      </c>
      <c r="B828" s="2">
        <v>42528</v>
      </c>
      <c r="C828" s="2" t="str">
        <f t="shared" si="12"/>
        <v>42528Gold</v>
      </c>
      <c r="D828">
        <v>1244.5999999999999</v>
      </c>
    </row>
    <row r="829" spans="1:4" x14ac:dyDescent="0.2">
      <c r="A829" t="s">
        <v>6</v>
      </c>
      <c r="B829" s="2">
        <v>42529</v>
      </c>
      <c r="C829" s="2" t="str">
        <f t="shared" si="12"/>
        <v>42529Gold</v>
      </c>
      <c r="D829">
        <v>1244.4000000000001</v>
      </c>
    </row>
    <row r="830" spans="1:4" x14ac:dyDescent="0.2">
      <c r="A830" t="s">
        <v>6</v>
      </c>
      <c r="B830" s="2">
        <v>42530</v>
      </c>
      <c r="C830" s="2" t="str">
        <f t="shared" si="12"/>
        <v>42530Gold</v>
      </c>
      <c r="D830">
        <v>1259.8</v>
      </c>
    </row>
    <row r="831" spans="1:4" x14ac:dyDescent="0.2">
      <c r="A831" t="s">
        <v>6</v>
      </c>
      <c r="B831" s="2">
        <v>42531</v>
      </c>
      <c r="C831" s="2" t="str">
        <f t="shared" si="12"/>
        <v>42531Gold</v>
      </c>
      <c r="D831">
        <v>1270.2</v>
      </c>
    </row>
    <row r="832" spans="1:4" x14ac:dyDescent="0.2">
      <c r="A832" t="s">
        <v>6</v>
      </c>
      <c r="B832" s="2">
        <v>42534</v>
      </c>
      <c r="C832" s="2" t="str">
        <f t="shared" si="12"/>
        <v>42534Gold</v>
      </c>
      <c r="D832">
        <v>1273.4000000000001</v>
      </c>
    </row>
    <row r="833" spans="1:4" x14ac:dyDescent="0.2">
      <c r="A833" t="s">
        <v>6</v>
      </c>
      <c r="B833" s="2">
        <v>42535</v>
      </c>
      <c r="C833" s="2" t="str">
        <f t="shared" si="12"/>
        <v>42535Gold</v>
      </c>
      <c r="D833">
        <v>1284.4000000000001</v>
      </c>
    </row>
    <row r="834" spans="1:4" x14ac:dyDescent="0.2">
      <c r="A834" t="s">
        <v>6</v>
      </c>
      <c r="B834" s="2">
        <v>42536</v>
      </c>
      <c r="C834" s="2" t="str">
        <f t="shared" si="12"/>
        <v>42536Gold</v>
      </c>
      <c r="D834">
        <v>1285.5999999999999</v>
      </c>
    </row>
    <row r="835" spans="1:4" x14ac:dyDescent="0.2">
      <c r="A835" t="s">
        <v>6</v>
      </c>
      <c r="B835" s="2">
        <v>42537</v>
      </c>
      <c r="C835" s="2" t="str">
        <f t="shared" ref="C835:C898" si="13">B835&amp;A835</f>
        <v>42537Gold</v>
      </c>
      <c r="D835">
        <v>1285.8</v>
      </c>
    </row>
    <row r="836" spans="1:4" x14ac:dyDescent="0.2">
      <c r="A836" t="s">
        <v>6</v>
      </c>
      <c r="B836" s="2">
        <v>42538</v>
      </c>
      <c r="C836" s="2" t="str">
        <f t="shared" si="13"/>
        <v>42538Gold</v>
      </c>
      <c r="D836">
        <v>1296.0999999999999</v>
      </c>
    </row>
    <row r="837" spans="1:4" x14ac:dyDescent="0.2">
      <c r="A837" t="s">
        <v>6</v>
      </c>
      <c r="B837" s="2">
        <v>42541</v>
      </c>
      <c r="C837" s="2" t="str">
        <f t="shared" si="13"/>
        <v>42541Gold</v>
      </c>
      <c r="D837">
        <v>1292.5</v>
      </c>
    </row>
    <row r="838" spans="1:4" x14ac:dyDescent="0.2">
      <c r="A838" t="s">
        <v>6</v>
      </c>
      <c r="B838" s="2">
        <v>42542</v>
      </c>
      <c r="C838" s="2" t="str">
        <f t="shared" si="13"/>
        <v>42542Gold</v>
      </c>
      <c r="D838">
        <v>1290</v>
      </c>
    </row>
    <row r="839" spans="1:4" x14ac:dyDescent="0.2">
      <c r="A839" t="s">
        <v>6</v>
      </c>
      <c r="B839" s="2">
        <v>42543</v>
      </c>
      <c r="C839" s="2" t="str">
        <f t="shared" si="13"/>
        <v>42543Gold</v>
      </c>
      <c r="D839">
        <v>1270.5</v>
      </c>
    </row>
    <row r="840" spans="1:4" x14ac:dyDescent="0.2">
      <c r="A840" t="s">
        <v>6</v>
      </c>
      <c r="B840" s="2">
        <v>42544</v>
      </c>
      <c r="C840" s="2" t="str">
        <f t="shared" si="13"/>
        <v>42544Gold</v>
      </c>
      <c r="D840">
        <v>1268</v>
      </c>
    </row>
    <row r="841" spans="1:4" x14ac:dyDescent="0.2">
      <c r="A841" t="s">
        <v>6</v>
      </c>
      <c r="B841" s="2">
        <v>42545</v>
      </c>
      <c r="C841" s="2" t="str">
        <f t="shared" si="13"/>
        <v>42545Gold</v>
      </c>
      <c r="D841">
        <v>1261.2</v>
      </c>
    </row>
    <row r="842" spans="1:4" x14ac:dyDescent="0.2">
      <c r="A842" t="s">
        <v>6</v>
      </c>
      <c r="B842" s="2">
        <v>42548</v>
      </c>
      <c r="C842" s="2" t="str">
        <f t="shared" si="13"/>
        <v>42548Gold</v>
      </c>
      <c r="D842">
        <v>1320</v>
      </c>
    </row>
    <row r="843" spans="1:4" x14ac:dyDescent="0.2">
      <c r="A843" t="s">
        <v>6</v>
      </c>
      <c r="B843" s="2">
        <v>42549</v>
      </c>
      <c r="C843" s="2" t="str">
        <f t="shared" si="13"/>
        <v>42549Gold</v>
      </c>
      <c r="D843">
        <v>1322.5</v>
      </c>
    </row>
    <row r="844" spans="1:4" x14ac:dyDescent="0.2">
      <c r="A844" t="s">
        <v>6</v>
      </c>
      <c r="B844" s="2">
        <v>42550</v>
      </c>
      <c r="C844" s="2" t="str">
        <f t="shared" si="13"/>
        <v>42550Gold</v>
      </c>
      <c r="D844">
        <v>1314.9</v>
      </c>
    </row>
    <row r="845" spans="1:4" x14ac:dyDescent="0.2">
      <c r="A845" t="s">
        <v>6</v>
      </c>
      <c r="B845" s="2">
        <v>42551</v>
      </c>
      <c r="C845" s="2" t="str">
        <f t="shared" si="13"/>
        <v>42551Gold</v>
      </c>
      <c r="D845">
        <v>1323.9</v>
      </c>
    </row>
    <row r="846" spans="1:4" x14ac:dyDescent="0.2">
      <c r="A846" t="s">
        <v>6</v>
      </c>
      <c r="B846" s="2">
        <v>42552</v>
      </c>
      <c r="C846" s="2" t="str">
        <f t="shared" si="13"/>
        <v>42552Gold</v>
      </c>
      <c r="D846">
        <v>1318.4</v>
      </c>
    </row>
    <row r="847" spans="1:4" x14ac:dyDescent="0.2">
      <c r="A847" t="s">
        <v>6</v>
      </c>
      <c r="B847" s="2">
        <v>42556</v>
      </c>
      <c r="C847" s="2" t="str">
        <f t="shared" si="13"/>
        <v>42556Gold</v>
      </c>
      <c r="D847">
        <v>1336.7</v>
      </c>
    </row>
    <row r="848" spans="1:4" x14ac:dyDescent="0.2">
      <c r="A848" t="s">
        <v>6</v>
      </c>
      <c r="B848" s="2">
        <v>42557</v>
      </c>
      <c r="C848" s="2" t="str">
        <f t="shared" si="13"/>
        <v>42557Gold</v>
      </c>
      <c r="D848">
        <v>1356.4</v>
      </c>
    </row>
    <row r="849" spans="1:4" x14ac:dyDescent="0.2">
      <c r="A849" t="s">
        <v>6</v>
      </c>
      <c r="B849" s="2">
        <v>42558</v>
      </c>
      <c r="C849" s="2" t="str">
        <f t="shared" si="13"/>
        <v>42558Gold</v>
      </c>
      <c r="D849">
        <v>1364.9</v>
      </c>
    </row>
    <row r="850" spans="1:4" x14ac:dyDescent="0.2">
      <c r="A850" t="s">
        <v>6</v>
      </c>
      <c r="B850" s="2">
        <v>42559</v>
      </c>
      <c r="C850" s="2" t="str">
        <f t="shared" si="13"/>
        <v>42559Gold</v>
      </c>
      <c r="D850">
        <v>1360.1</v>
      </c>
    </row>
    <row r="851" spans="1:4" x14ac:dyDescent="0.2">
      <c r="A851" t="s">
        <v>6</v>
      </c>
      <c r="B851" s="2">
        <v>42562</v>
      </c>
      <c r="C851" s="2" t="str">
        <f t="shared" si="13"/>
        <v>42562Gold</v>
      </c>
      <c r="D851">
        <v>1356.6</v>
      </c>
    </row>
    <row r="852" spans="1:4" x14ac:dyDescent="0.2">
      <c r="A852" t="s">
        <v>6</v>
      </c>
      <c r="B852" s="2">
        <v>42563</v>
      </c>
      <c r="C852" s="2" t="str">
        <f t="shared" si="13"/>
        <v>42563Gold</v>
      </c>
      <c r="D852">
        <v>1355</v>
      </c>
    </row>
    <row r="853" spans="1:4" x14ac:dyDescent="0.2">
      <c r="A853" t="s">
        <v>6</v>
      </c>
      <c r="B853" s="2">
        <v>42564</v>
      </c>
      <c r="C853" s="2" t="str">
        <f t="shared" si="13"/>
        <v>42564Gold</v>
      </c>
      <c r="D853">
        <v>1334.1</v>
      </c>
    </row>
    <row r="854" spans="1:4" x14ac:dyDescent="0.2">
      <c r="A854" t="s">
        <v>6</v>
      </c>
      <c r="B854" s="2">
        <v>42565</v>
      </c>
      <c r="C854" s="2" t="str">
        <f t="shared" si="13"/>
        <v>42565Gold</v>
      </c>
      <c r="D854">
        <v>1342.4</v>
      </c>
    </row>
    <row r="855" spans="1:4" x14ac:dyDescent="0.2">
      <c r="A855" t="s">
        <v>6</v>
      </c>
      <c r="B855" s="2">
        <v>42566</v>
      </c>
      <c r="C855" s="2" t="str">
        <f t="shared" si="13"/>
        <v>42566Gold</v>
      </c>
      <c r="D855">
        <v>1331.3</v>
      </c>
    </row>
    <row r="856" spans="1:4" x14ac:dyDescent="0.2">
      <c r="A856" t="s">
        <v>6</v>
      </c>
      <c r="B856" s="2">
        <v>42569</v>
      </c>
      <c r="C856" s="2" t="str">
        <f t="shared" si="13"/>
        <v>42569Gold</v>
      </c>
      <c r="D856">
        <v>1326.5</v>
      </c>
    </row>
    <row r="857" spans="1:4" x14ac:dyDescent="0.2">
      <c r="A857" t="s">
        <v>6</v>
      </c>
      <c r="B857" s="2">
        <v>42570</v>
      </c>
      <c r="C857" s="2" t="str">
        <f t="shared" si="13"/>
        <v>42570Gold</v>
      </c>
      <c r="D857">
        <v>1328.4</v>
      </c>
    </row>
    <row r="858" spans="1:4" x14ac:dyDescent="0.2">
      <c r="A858" t="s">
        <v>6</v>
      </c>
      <c r="B858" s="2">
        <v>42571</v>
      </c>
      <c r="C858" s="2" t="str">
        <f t="shared" si="13"/>
        <v>42571Gold</v>
      </c>
      <c r="D858">
        <v>1331.5</v>
      </c>
    </row>
    <row r="859" spans="1:4" x14ac:dyDescent="0.2">
      <c r="A859" t="s">
        <v>6</v>
      </c>
      <c r="B859" s="2">
        <v>42572</v>
      </c>
      <c r="C859" s="2" t="str">
        <f t="shared" si="13"/>
        <v>42572Gold</v>
      </c>
      <c r="D859">
        <v>1318.8</v>
      </c>
    </row>
    <row r="860" spans="1:4" x14ac:dyDescent="0.2">
      <c r="A860" t="s">
        <v>6</v>
      </c>
      <c r="B860" s="2">
        <v>42573</v>
      </c>
      <c r="C860" s="2" t="str">
        <f t="shared" si="13"/>
        <v>42573Gold</v>
      </c>
      <c r="D860">
        <v>1330.5</v>
      </c>
    </row>
    <row r="861" spans="1:4" x14ac:dyDescent="0.2">
      <c r="A861" t="s">
        <v>6</v>
      </c>
      <c r="B861" s="2">
        <v>42576</v>
      </c>
      <c r="C861" s="2" t="str">
        <f t="shared" si="13"/>
        <v>42576Gold</v>
      </c>
      <c r="D861">
        <v>1323.1</v>
      </c>
    </row>
    <row r="862" spans="1:4" x14ac:dyDescent="0.2">
      <c r="A862" t="s">
        <v>6</v>
      </c>
      <c r="B862" s="2">
        <v>42577</v>
      </c>
      <c r="C862" s="2" t="str">
        <f t="shared" si="13"/>
        <v>42577Gold</v>
      </c>
      <c r="D862">
        <v>1319.3</v>
      </c>
    </row>
    <row r="863" spans="1:4" x14ac:dyDescent="0.2">
      <c r="A863" t="s">
        <v>6</v>
      </c>
      <c r="B863" s="2">
        <v>42578</v>
      </c>
      <c r="C863" s="2" t="str">
        <f t="shared" si="13"/>
        <v>42578Gold</v>
      </c>
      <c r="D863">
        <v>1320.7</v>
      </c>
    </row>
    <row r="864" spans="1:4" x14ac:dyDescent="0.2">
      <c r="A864" t="s">
        <v>6</v>
      </c>
      <c r="B864" s="2">
        <v>42579</v>
      </c>
      <c r="C864" s="2" t="str">
        <f t="shared" si="13"/>
        <v>42579Gold</v>
      </c>
      <c r="D864">
        <v>1326.7</v>
      </c>
    </row>
    <row r="865" spans="1:4" x14ac:dyDescent="0.2">
      <c r="A865" t="s">
        <v>6</v>
      </c>
      <c r="B865" s="2">
        <v>42580</v>
      </c>
      <c r="C865" s="2" t="str">
        <f t="shared" si="13"/>
        <v>42580Gold</v>
      </c>
      <c r="D865">
        <v>1332.3</v>
      </c>
    </row>
    <row r="866" spans="1:4" x14ac:dyDescent="0.2">
      <c r="A866" t="s">
        <v>6</v>
      </c>
      <c r="B866" s="2">
        <v>42583</v>
      </c>
      <c r="C866" s="2" t="str">
        <f t="shared" si="13"/>
        <v>42583Gold</v>
      </c>
      <c r="D866">
        <v>1349</v>
      </c>
    </row>
    <row r="867" spans="1:4" x14ac:dyDescent="0.2">
      <c r="A867" t="s">
        <v>6</v>
      </c>
      <c r="B867" s="2">
        <v>42584</v>
      </c>
      <c r="C867" s="2" t="str">
        <f t="shared" si="13"/>
        <v>42584Gold</v>
      </c>
      <c r="D867">
        <v>1351.4</v>
      </c>
    </row>
    <row r="868" spans="1:4" x14ac:dyDescent="0.2">
      <c r="A868" t="s">
        <v>6</v>
      </c>
      <c r="B868" s="2">
        <v>42585</v>
      </c>
      <c r="C868" s="2" t="str">
        <f t="shared" si="13"/>
        <v>42585Gold</v>
      </c>
      <c r="D868">
        <v>1364.4</v>
      </c>
    </row>
    <row r="869" spans="1:4" x14ac:dyDescent="0.2">
      <c r="A869" t="s">
        <v>6</v>
      </c>
      <c r="B869" s="2">
        <v>42586</v>
      </c>
      <c r="C869" s="2" t="str">
        <f t="shared" si="13"/>
        <v>42586Gold</v>
      </c>
      <c r="D869">
        <v>1356.1</v>
      </c>
    </row>
    <row r="870" spans="1:4" x14ac:dyDescent="0.2">
      <c r="A870" t="s">
        <v>6</v>
      </c>
      <c r="B870" s="2">
        <v>42587</v>
      </c>
      <c r="C870" s="2" t="str">
        <f t="shared" si="13"/>
        <v>42587Gold</v>
      </c>
      <c r="D870">
        <v>1358.8</v>
      </c>
    </row>
    <row r="871" spans="1:4" x14ac:dyDescent="0.2">
      <c r="A871" t="s">
        <v>6</v>
      </c>
      <c r="B871" s="2">
        <v>42590</v>
      </c>
      <c r="C871" s="2" t="str">
        <f t="shared" si="13"/>
        <v>42590Gold</v>
      </c>
      <c r="D871">
        <v>1336.4</v>
      </c>
    </row>
    <row r="872" spans="1:4" x14ac:dyDescent="0.2">
      <c r="A872" t="s">
        <v>6</v>
      </c>
      <c r="B872" s="2">
        <v>42591</v>
      </c>
      <c r="C872" s="2" t="str">
        <f t="shared" si="13"/>
        <v>42591Gold</v>
      </c>
      <c r="D872">
        <v>1333.4</v>
      </c>
    </row>
    <row r="873" spans="1:4" x14ac:dyDescent="0.2">
      <c r="A873" t="s">
        <v>6</v>
      </c>
      <c r="B873" s="2">
        <v>42592</v>
      </c>
      <c r="C873" s="2" t="str">
        <f t="shared" si="13"/>
        <v>42592Gold</v>
      </c>
      <c r="D873">
        <v>1339</v>
      </c>
    </row>
    <row r="874" spans="1:4" x14ac:dyDescent="0.2">
      <c r="A874" t="s">
        <v>6</v>
      </c>
      <c r="B874" s="2">
        <v>42593</v>
      </c>
      <c r="C874" s="2" t="str">
        <f t="shared" si="13"/>
        <v>42593Gold</v>
      </c>
      <c r="D874">
        <v>1344.3</v>
      </c>
    </row>
    <row r="875" spans="1:4" x14ac:dyDescent="0.2">
      <c r="A875" t="s">
        <v>6</v>
      </c>
      <c r="B875" s="2">
        <v>42594</v>
      </c>
      <c r="C875" s="2" t="str">
        <f t="shared" si="13"/>
        <v>42594Gold</v>
      </c>
      <c r="D875">
        <v>1342.5</v>
      </c>
    </row>
    <row r="876" spans="1:4" x14ac:dyDescent="0.2">
      <c r="A876" t="s">
        <v>6</v>
      </c>
      <c r="B876" s="2">
        <v>42597</v>
      </c>
      <c r="C876" s="2" t="str">
        <f t="shared" si="13"/>
        <v>42597Gold</v>
      </c>
      <c r="D876">
        <v>1335.8</v>
      </c>
    </row>
    <row r="877" spans="1:4" x14ac:dyDescent="0.2">
      <c r="A877" t="s">
        <v>6</v>
      </c>
      <c r="B877" s="2">
        <v>42598</v>
      </c>
      <c r="C877" s="2" t="str">
        <f t="shared" si="13"/>
        <v>42598Gold</v>
      </c>
      <c r="D877">
        <v>1340.3</v>
      </c>
    </row>
    <row r="878" spans="1:4" x14ac:dyDescent="0.2">
      <c r="A878" t="s">
        <v>6</v>
      </c>
      <c r="B878" s="2">
        <v>42599</v>
      </c>
      <c r="C878" s="2" t="str">
        <f t="shared" si="13"/>
        <v>42599Gold</v>
      </c>
      <c r="D878">
        <v>1350.5</v>
      </c>
    </row>
    <row r="879" spans="1:4" x14ac:dyDescent="0.2">
      <c r="A879" t="s">
        <v>6</v>
      </c>
      <c r="B879" s="2">
        <v>42600</v>
      </c>
      <c r="C879" s="2" t="str">
        <f t="shared" si="13"/>
        <v>42600Gold</v>
      </c>
      <c r="D879">
        <v>1342.7</v>
      </c>
    </row>
    <row r="880" spans="1:4" x14ac:dyDescent="0.2">
      <c r="A880" t="s">
        <v>6</v>
      </c>
      <c r="B880" s="2">
        <v>42601</v>
      </c>
      <c r="C880" s="2" t="str">
        <f t="shared" si="13"/>
        <v>42601Gold</v>
      </c>
      <c r="D880">
        <v>1351.2</v>
      </c>
    </row>
    <row r="881" spans="1:4" x14ac:dyDescent="0.2">
      <c r="A881" t="s">
        <v>6</v>
      </c>
      <c r="B881" s="2">
        <v>42604</v>
      </c>
      <c r="C881" s="2" t="str">
        <f t="shared" si="13"/>
        <v>42604Gold</v>
      </c>
      <c r="D881">
        <v>1340.4</v>
      </c>
    </row>
    <row r="882" spans="1:4" x14ac:dyDescent="0.2">
      <c r="A882" t="s">
        <v>6</v>
      </c>
      <c r="B882" s="2">
        <v>42605</v>
      </c>
      <c r="C882" s="2" t="str">
        <f t="shared" si="13"/>
        <v>42605Gold</v>
      </c>
      <c r="D882">
        <v>1337.7</v>
      </c>
    </row>
    <row r="883" spans="1:4" x14ac:dyDescent="0.2">
      <c r="A883" t="s">
        <v>6</v>
      </c>
      <c r="B883" s="2">
        <v>42606</v>
      </c>
      <c r="C883" s="2" t="str">
        <f t="shared" si="13"/>
        <v>42606Gold</v>
      </c>
      <c r="D883">
        <v>1340.6</v>
      </c>
    </row>
    <row r="884" spans="1:4" x14ac:dyDescent="0.2">
      <c r="A884" t="s">
        <v>6</v>
      </c>
      <c r="B884" s="2">
        <v>42607</v>
      </c>
      <c r="C884" s="2" t="str">
        <f t="shared" si="13"/>
        <v>42607Gold</v>
      </c>
      <c r="D884">
        <v>1324.4</v>
      </c>
    </row>
    <row r="885" spans="1:4" x14ac:dyDescent="0.2">
      <c r="A885" t="s">
        <v>6</v>
      </c>
      <c r="B885" s="2">
        <v>42608</v>
      </c>
      <c r="C885" s="2" t="str">
        <f t="shared" si="13"/>
        <v>42608Gold</v>
      </c>
      <c r="D885">
        <v>1320.1</v>
      </c>
    </row>
    <row r="886" spans="1:4" x14ac:dyDescent="0.2">
      <c r="A886" t="s">
        <v>6</v>
      </c>
      <c r="B886" s="2">
        <v>42611</v>
      </c>
      <c r="C886" s="2" t="str">
        <f t="shared" si="13"/>
        <v>42611Gold</v>
      </c>
      <c r="D886">
        <v>1321.5</v>
      </c>
    </row>
    <row r="887" spans="1:4" x14ac:dyDescent="0.2">
      <c r="A887" t="s">
        <v>6</v>
      </c>
      <c r="B887" s="2">
        <v>42612</v>
      </c>
      <c r="C887" s="2" t="str">
        <f t="shared" si="13"/>
        <v>42612Gold</v>
      </c>
      <c r="D887">
        <v>1322.6</v>
      </c>
    </row>
    <row r="888" spans="1:4" x14ac:dyDescent="0.2">
      <c r="A888" t="s">
        <v>6</v>
      </c>
      <c r="B888" s="2">
        <v>42613</v>
      </c>
      <c r="C888" s="2" t="str">
        <f t="shared" si="13"/>
        <v>42613Gold</v>
      </c>
      <c r="D888">
        <v>1311.7</v>
      </c>
    </row>
    <row r="889" spans="1:4" x14ac:dyDescent="0.2">
      <c r="A889" t="s">
        <v>6</v>
      </c>
      <c r="B889" s="2">
        <v>42614</v>
      </c>
      <c r="C889" s="2" t="str">
        <f t="shared" si="13"/>
        <v>42614Gold</v>
      </c>
      <c r="D889">
        <v>1306.9000000000001</v>
      </c>
    </row>
    <row r="890" spans="1:4" x14ac:dyDescent="0.2">
      <c r="A890" t="s">
        <v>6</v>
      </c>
      <c r="B890" s="2">
        <v>42615</v>
      </c>
      <c r="C890" s="2" t="str">
        <f t="shared" si="13"/>
        <v>42615Gold</v>
      </c>
      <c r="D890">
        <v>1312.2</v>
      </c>
    </row>
    <row r="891" spans="1:4" x14ac:dyDescent="0.2">
      <c r="A891" t="s">
        <v>6</v>
      </c>
      <c r="B891" s="2">
        <v>42619</v>
      </c>
      <c r="C891" s="2" t="str">
        <f t="shared" si="13"/>
        <v>42619Gold</v>
      </c>
      <c r="D891">
        <v>1322.1</v>
      </c>
    </row>
    <row r="892" spans="1:4" x14ac:dyDescent="0.2">
      <c r="A892" t="s">
        <v>6</v>
      </c>
      <c r="B892" s="2">
        <v>42620</v>
      </c>
      <c r="C892" s="2" t="str">
        <f t="shared" si="13"/>
        <v>42620Gold</v>
      </c>
      <c r="D892">
        <v>1349.4</v>
      </c>
    </row>
    <row r="893" spans="1:4" x14ac:dyDescent="0.2">
      <c r="A893" t="s">
        <v>6</v>
      </c>
      <c r="B893" s="2">
        <v>42621</v>
      </c>
      <c r="C893" s="2" t="str">
        <f t="shared" si="13"/>
        <v>42621Gold</v>
      </c>
      <c r="D893">
        <v>1344.3</v>
      </c>
    </row>
    <row r="894" spans="1:4" x14ac:dyDescent="0.2">
      <c r="A894" t="s">
        <v>6</v>
      </c>
      <c r="B894" s="2">
        <v>42622</v>
      </c>
      <c r="C894" s="2" t="str">
        <f t="shared" si="13"/>
        <v>42622Gold</v>
      </c>
      <c r="D894">
        <v>1336.8</v>
      </c>
    </row>
    <row r="895" spans="1:4" x14ac:dyDescent="0.2">
      <c r="A895" t="s">
        <v>6</v>
      </c>
      <c r="B895" s="2">
        <v>42625</v>
      </c>
      <c r="C895" s="2" t="str">
        <f t="shared" si="13"/>
        <v>42625Gold</v>
      </c>
      <c r="D895">
        <v>1330.1</v>
      </c>
    </row>
    <row r="896" spans="1:4" x14ac:dyDescent="0.2">
      <c r="A896" t="s">
        <v>6</v>
      </c>
      <c r="B896" s="2">
        <v>42626</v>
      </c>
      <c r="C896" s="2" t="str">
        <f t="shared" si="13"/>
        <v>42626Gold</v>
      </c>
      <c r="D896">
        <v>1321</v>
      </c>
    </row>
    <row r="897" spans="1:4" x14ac:dyDescent="0.2">
      <c r="A897" t="s">
        <v>6</v>
      </c>
      <c r="B897" s="2">
        <v>42627</v>
      </c>
      <c r="C897" s="2" t="str">
        <f t="shared" si="13"/>
        <v>42627Gold</v>
      </c>
      <c r="D897">
        <v>1319</v>
      </c>
    </row>
    <row r="898" spans="1:4" x14ac:dyDescent="0.2">
      <c r="A898" t="s">
        <v>6</v>
      </c>
      <c r="B898" s="2">
        <v>42628</v>
      </c>
      <c r="C898" s="2" t="str">
        <f t="shared" si="13"/>
        <v>42628Gold</v>
      </c>
      <c r="D898">
        <v>1321.5</v>
      </c>
    </row>
    <row r="899" spans="1:4" x14ac:dyDescent="0.2">
      <c r="A899" t="s">
        <v>6</v>
      </c>
      <c r="B899" s="2">
        <v>42629</v>
      </c>
      <c r="C899" s="2" t="str">
        <f t="shared" ref="C899:C958" si="14">B899&amp;A899</f>
        <v>42629Gold</v>
      </c>
      <c r="D899">
        <v>1313.5</v>
      </c>
    </row>
    <row r="900" spans="1:4" x14ac:dyDescent="0.2">
      <c r="A900" t="s">
        <v>6</v>
      </c>
      <c r="B900" s="2">
        <v>42632</v>
      </c>
      <c r="C900" s="2" t="str">
        <f t="shared" si="14"/>
        <v>42632Gold</v>
      </c>
      <c r="D900">
        <v>1305.8</v>
      </c>
    </row>
    <row r="901" spans="1:4" x14ac:dyDescent="0.2">
      <c r="A901" t="s">
        <v>6</v>
      </c>
      <c r="B901" s="2">
        <v>42633</v>
      </c>
      <c r="C901" s="2" t="str">
        <f t="shared" si="14"/>
        <v>42633Gold</v>
      </c>
      <c r="D901">
        <v>1313.5</v>
      </c>
    </row>
    <row r="902" spans="1:4" x14ac:dyDescent="0.2">
      <c r="A902" t="s">
        <v>6</v>
      </c>
      <c r="B902" s="2">
        <v>42634</v>
      </c>
      <c r="C902" s="2" t="str">
        <f t="shared" si="14"/>
        <v>42634Gold</v>
      </c>
      <c r="D902">
        <v>1313.7</v>
      </c>
    </row>
    <row r="903" spans="1:4" x14ac:dyDescent="0.2">
      <c r="A903" t="s">
        <v>6</v>
      </c>
      <c r="B903" s="2">
        <v>42635</v>
      </c>
      <c r="C903" s="2" t="str">
        <f t="shared" si="14"/>
        <v>42635Gold</v>
      </c>
      <c r="D903">
        <v>1326.9</v>
      </c>
    </row>
    <row r="904" spans="1:4" x14ac:dyDescent="0.2">
      <c r="A904" t="s">
        <v>6</v>
      </c>
      <c r="B904" s="2">
        <v>42636</v>
      </c>
      <c r="C904" s="2" t="str">
        <f t="shared" si="14"/>
        <v>42636Gold</v>
      </c>
      <c r="D904">
        <v>1340.4</v>
      </c>
    </row>
    <row r="905" spans="1:4" x14ac:dyDescent="0.2">
      <c r="A905" t="s">
        <v>6</v>
      </c>
      <c r="B905" s="2">
        <v>42639</v>
      </c>
      <c r="C905" s="2" t="str">
        <f t="shared" si="14"/>
        <v>42639Gold</v>
      </c>
      <c r="D905">
        <v>1337.2</v>
      </c>
    </row>
    <row r="906" spans="1:4" x14ac:dyDescent="0.2">
      <c r="A906" t="s">
        <v>6</v>
      </c>
      <c r="B906" s="2">
        <v>42640</v>
      </c>
      <c r="C906" s="2" t="str">
        <f t="shared" si="14"/>
        <v>42640Gold</v>
      </c>
      <c r="D906">
        <v>1339.7</v>
      </c>
    </row>
    <row r="907" spans="1:4" x14ac:dyDescent="0.2">
      <c r="A907" t="s">
        <v>6</v>
      </c>
      <c r="B907" s="2">
        <v>42641</v>
      </c>
      <c r="C907" s="2" t="str">
        <f t="shared" si="14"/>
        <v>42641Gold</v>
      </c>
      <c r="D907">
        <v>1325.9</v>
      </c>
    </row>
    <row r="908" spans="1:4" x14ac:dyDescent="0.2">
      <c r="A908" t="s">
        <v>6</v>
      </c>
      <c r="B908" s="2">
        <v>42642</v>
      </c>
      <c r="C908" s="2" t="str">
        <f t="shared" si="14"/>
        <v>42642Gold</v>
      </c>
      <c r="D908">
        <v>1319.4</v>
      </c>
    </row>
    <row r="909" spans="1:4" x14ac:dyDescent="0.2">
      <c r="A909" t="s">
        <v>6</v>
      </c>
      <c r="B909" s="2">
        <v>42643</v>
      </c>
      <c r="C909" s="2" t="str">
        <f t="shared" si="14"/>
        <v>42643Gold</v>
      </c>
      <c r="D909">
        <v>1321.7</v>
      </c>
    </row>
    <row r="910" spans="1:4" x14ac:dyDescent="0.2">
      <c r="A910" t="s">
        <v>6</v>
      </c>
      <c r="B910" s="2">
        <v>42646</v>
      </c>
      <c r="C910" s="2" t="str">
        <f t="shared" si="14"/>
        <v>42646Gold</v>
      </c>
      <c r="D910">
        <v>1313.3</v>
      </c>
    </row>
    <row r="911" spans="1:4" x14ac:dyDescent="0.2">
      <c r="A911" t="s">
        <v>6</v>
      </c>
      <c r="B911" s="2">
        <v>42647</v>
      </c>
      <c r="C911" s="2" t="str">
        <f t="shared" si="14"/>
        <v>42647Gold</v>
      </c>
      <c r="D911">
        <v>1309</v>
      </c>
    </row>
    <row r="912" spans="1:4" x14ac:dyDescent="0.2">
      <c r="A912" t="s">
        <v>6</v>
      </c>
      <c r="B912" s="2">
        <v>42648</v>
      </c>
      <c r="C912" s="2" t="str">
        <f t="shared" si="14"/>
        <v>42648Gold</v>
      </c>
      <c r="D912">
        <v>1266.3</v>
      </c>
    </row>
    <row r="913" spans="1:4" x14ac:dyDescent="0.2">
      <c r="A913" t="s">
        <v>6</v>
      </c>
      <c r="B913" s="2">
        <v>42649</v>
      </c>
      <c r="C913" s="2" t="str">
        <f t="shared" si="14"/>
        <v>42649Gold</v>
      </c>
      <c r="D913">
        <v>1265.2</v>
      </c>
    </row>
    <row r="914" spans="1:4" x14ac:dyDescent="0.2">
      <c r="A914" t="s">
        <v>6</v>
      </c>
      <c r="B914" s="2">
        <v>42650</v>
      </c>
      <c r="C914" s="2" t="str">
        <f t="shared" si="14"/>
        <v>42650Gold</v>
      </c>
      <c r="D914">
        <v>1249.8</v>
      </c>
    </row>
    <row r="915" spans="1:4" x14ac:dyDescent="0.2">
      <c r="A915" t="s">
        <v>6</v>
      </c>
      <c r="B915" s="2">
        <v>42653</v>
      </c>
      <c r="C915" s="2" t="str">
        <f t="shared" si="14"/>
        <v>42653Gold</v>
      </c>
      <c r="D915">
        <v>1248.9000000000001</v>
      </c>
    </row>
    <row r="916" spans="1:4" x14ac:dyDescent="0.2">
      <c r="A916" t="s">
        <v>6</v>
      </c>
      <c r="B916" s="2">
        <v>42654</v>
      </c>
      <c r="C916" s="2" t="str">
        <f t="shared" si="14"/>
        <v>42654Gold</v>
      </c>
      <c r="D916">
        <v>1257.5</v>
      </c>
    </row>
    <row r="917" spans="1:4" x14ac:dyDescent="0.2">
      <c r="A917" t="s">
        <v>6</v>
      </c>
      <c r="B917" s="2">
        <v>42655</v>
      </c>
      <c r="C917" s="2" t="str">
        <f t="shared" si="14"/>
        <v>42655Gold</v>
      </c>
      <c r="D917">
        <v>1253</v>
      </c>
    </row>
    <row r="918" spans="1:4" x14ac:dyDescent="0.2">
      <c r="A918" t="s">
        <v>6</v>
      </c>
      <c r="B918" s="2">
        <v>42656</v>
      </c>
      <c r="C918" s="2" t="str">
        <f t="shared" si="14"/>
        <v>42656Gold</v>
      </c>
      <c r="D918">
        <v>1251.0999999999999</v>
      </c>
    </row>
    <row r="919" spans="1:4" x14ac:dyDescent="0.2">
      <c r="A919" t="s">
        <v>6</v>
      </c>
      <c r="B919" s="2">
        <v>42657</v>
      </c>
      <c r="C919" s="2" t="str">
        <f t="shared" si="14"/>
        <v>42657Gold</v>
      </c>
      <c r="D919">
        <v>1255</v>
      </c>
    </row>
    <row r="920" spans="1:4" x14ac:dyDescent="0.2">
      <c r="A920" t="s">
        <v>6</v>
      </c>
      <c r="B920" s="2">
        <v>42660</v>
      </c>
      <c r="C920" s="2" t="str">
        <f t="shared" si="14"/>
        <v>42660Gold</v>
      </c>
      <c r="D920">
        <v>1253.0999999999999</v>
      </c>
    </row>
    <row r="921" spans="1:4" x14ac:dyDescent="0.2">
      <c r="A921" t="s">
        <v>6</v>
      </c>
      <c r="B921" s="2">
        <v>42661</v>
      </c>
      <c r="C921" s="2" t="str">
        <f t="shared" si="14"/>
        <v>42661Gold</v>
      </c>
      <c r="D921">
        <v>1254.4000000000001</v>
      </c>
    </row>
    <row r="922" spans="1:4" x14ac:dyDescent="0.2">
      <c r="A922" t="s">
        <v>6</v>
      </c>
      <c r="B922" s="2">
        <v>42662</v>
      </c>
      <c r="C922" s="2" t="str">
        <f t="shared" si="14"/>
        <v>42662Gold</v>
      </c>
      <c r="D922">
        <v>1260.8</v>
      </c>
    </row>
    <row r="923" spans="1:4" x14ac:dyDescent="0.2">
      <c r="A923" t="s">
        <v>6</v>
      </c>
      <c r="B923" s="2">
        <v>42663</v>
      </c>
      <c r="C923" s="2" t="str">
        <f t="shared" si="14"/>
        <v>42663Gold</v>
      </c>
      <c r="D923">
        <v>1267.9000000000001</v>
      </c>
    </row>
    <row r="924" spans="1:4" x14ac:dyDescent="0.2">
      <c r="A924" t="s">
        <v>6</v>
      </c>
      <c r="B924" s="2">
        <v>42664</v>
      </c>
      <c r="C924" s="2" t="str">
        <f t="shared" si="14"/>
        <v>42664Gold</v>
      </c>
      <c r="D924">
        <v>1265.5999999999999</v>
      </c>
    </row>
    <row r="925" spans="1:4" x14ac:dyDescent="0.2">
      <c r="A925" t="s">
        <v>6</v>
      </c>
      <c r="B925" s="2">
        <v>42667</v>
      </c>
      <c r="C925" s="2" t="str">
        <f t="shared" si="14"/>
        <v>42667Gold</v>
      </c>
      <c r="D925">
        <v>1265.9000000000001</v>
      </c>
    </row>
    <row r="926" spans="1:4" x14ac:dyDescent="0.2">
      <c r="A926" t="s">
        <v>6</v>
      </c>
      <c r="B926" s="2">
        <v>42668</v>
      </c>
      <c r="C926" s="2" t="str">
        <f t="shared" si="14"/>
        <v>42668Gold</v>
      </c>
      <c r="D926">
        <v>1262</v>
      </c>
    </row>
    <row r="927" spans="1:4" x14ac:dyDescent="0.2">
      <c r="A927" t="s">
        <v>6</v>
      </c>
      <c r="B927" s="2">
        <v>42669</v>
      </c>
      <c r="C927" s="2" t="str">
        <f t="shared" si="14"/>
        <v>42669Gold</v>
      </c>
      <c r="D927">
        <v>1271.9000000000001</v>
      </c>
    </row>
    <row r="928" spans="1:4" x14ac:dyDescent="0.2">
      <c r="A928" t="s">
        <v>6</v>
      </c>
      <c r="B928" s="2">
        <v>42670</v>
      </c>
      <c r="C928" s="2" t="str">
        <f t="shared" si="14"/>
        <v>42670Gold</v>
      </c>
      <c r="D928">
        <v>1264.8</v>
      </c>
    </row>
    <row r="929" spans="1:4" x14ac:dyDescent="0.2">
      <c r="A929" t="s">
        <v>6</v>
      </c>
      <c r="B929" s="2">
        <v>42671</v>
      </c>
      <c r="C929" s="2" t="str">
        <f t="shared" si="14"/>
        <v>42671Gold</v>
      </c>
      <c r="D929">
        <v>1268.2</v>
      </c>
    </row>
    <row r="930" spans="1:4" x14ac:dyDescent="0.2">
      <c r="A930" t="s">
        <v>6</v>
      </c>
      <c r="B930" s="2">
        <v>42674</v>
      </c>
      <c r="C930" s="2" t="str">
        <f t="shared" si="14"/>
        <v>42674Gold</v>
      </c>
      <c r="D930">
        <v>1275.5</v>
      </c>
    </row>
    <row r="931" spans="1:4" x14ac:dyDescent="0.2">
      <c r="A931" t="s">
        <v>6</v>
      </c>
      <c r="B931" s="2">
        <v>42675</v>
      </c>
      <c r="C931" s="2" t="str">
        <f t="shared" si="14"/>
        <v>42675Gold</v>
      </c>
      <c r="D931">
        <v>1271.5</v>
      </c>
    </row>
    <row r="932" spans="1:4" x14ac:dyDescent="0.2">
      <c r="A932" t="s">
        <v>6</v>
      </c>
      <c r="B932" s="2">
        <v>42676</v>
      </c>
      <c r="C932" s="2" t="str">
        <f t="shared" si="14"/>
        <v>42676Gold</v>
      </c>
      <c r="D932">
        <v>1286.4000000000001</v>
      </c>
    </row>
    <row r="933" spans="1:4" x14ac:dyDescent="0.2">
      <c r="A933" t="s">
        <v>6</v>
      </c>
      <c r="B933" s="2">
        <v>42677</v>
      </c>
      <c r="C933" s="2" t="str">
        <f t="shared" si="14"/>
        <v>42677Gold</v>
      </c>
      <c r="D933">
        <v>1306.8</v>
      </c>
    </row>
    <row r="934" spans="1:4" x14ac:dyDescent="0.2">
      <c r="A934" t="s">
        <v>6</v>
      </c>
      <c r="B934" s="2">
        <v>42678</v>
      </c>
      <c r="C934" s="2" t="str">
        <f t="shared" si="14"/>
        <v>42678Gold</v>
      </c>
      <c r="D934">
        <v>1302.0999999999999</v>
      </c>
    </row>
    <row r="935" spans="1:4" x14ac:dyDescent="0.2">
      <c r="A935" t="s">
        <v>6</v>
      </c>
      <c r="B935" s="2">
        <v>42681</v>
      </c>
      <c r="C935" s="2" t="str">
        <f t="shared" si="14"/>
        <v>42681Gold</v>
      </c>
      <c r="D935">
        <v>1303.3</v>
      </c>
    </row>
    <row r="936" spans="1:4" x14ac:dyDescent="0.2">
      <c r="A936" t="s">
        <v>6</v>
      </c>
      <c r="B936" s="2">
        <v>42682</v>
      </c>
      <c r="C936" s="2" t="str">
        <f t="shared" si="14"/>
        <v>42682Gold</v>
      </c>
      <c r="D936">
        <v>1278.3</v>
      </c>
    </row>
    <row r="937" spans="1:4" x14ac:dyDescent="0.2">
      <c r="A937" t="s">
        <v>6</v>
      </c>
      <c r="B937" s="2">
        <v>42683</v>
      </c>
      <c r="C937" s="2" t="str">
        <f t="shared" si="14"/>
        <v>42683Gold</v>
      </c>
      <c r="D937">
        <v>1273.4000000000001</v>
      </c>
    </row>
    <row r="938" spans="1:4" x14ac:dyDescent="0.2">
      <c r="A938" t="s">
        <v>6</v>
      </c>
      <c r="B938" s="2">
        <v>42684</v>
      </c>
      <c r="C938" s="2" t="str">
        <f t="shared" si="14"/>
        <v>42684Gold</v>
      </c>
      <c r="D938">
        <v>1272.5999999999999</v>
      </c>
    </row>
    <row r="939" spans="1:4" x14ac:dyDescent="0.2">
      <c r="A939" t="s">
        <v>6</v>
      </c>
      <c r="B939" s="2">
        <v>42685</v>
      </c>
      <c r="C939" s="2" t="str">
        <f t="shared" si="14"/>
        <v>42685Gold</v>
      </c>
      <c r="D939">
        <v>1265.5</v>
      </c>
    </row>
    <row r="940" spans="1:4" x14ac:dyDescent="0.2">
      <c r="A940" t="s">
        <v>6</v>
      </c>
      <c r="B940" s="2">
        <v>42688</v>
      </c>
      <c r="C940" s="2" t="str">
        <f t="shared" si="14"/>
        <v>42688Gold</v>
      </c>
      <c r="D940">
        <v>1223.5</v>
      </c>
    </row>
    <row r="941" spans="1:4" x14ac:dyDescent="0.2">
      <c r="A941" t="s">
        <v>6</v>
      </c>
      <c r="B941" s="2">
        <v>42689</v>
      </c>
      <c r="C941" s="2" t="str">
        <f t="shared" si="14"/>
        <v>42689Gold</v>
      </c>
      <c r="D941">
        <v>1221.2</v>
      </c>
    </row>
    <row r="942" spans="1:4" x14ac:dyDescent="0.2">
      <c r="A942" t="s">
        <v>6</v>
      </c>
      <c r="B942" s="2">
        <v>42690</v>
      </c>
      <c r="C942" s="2" t="str">
        <f t="shared" si="14"/>
        <v>42690Gold</v>
      </c>
      <c r="D942">
        <v>1224</v>
      </c>
    </row>
    <row r="943" spans="1:4" x14ac:dyDescent="0.2">
      <c r="A943" t="s">
        <v>6</v>
      </c>
      <c r="B943" s="2">
        <v>42691</v>
      </c>
      <c r="C943" s="2" t="str">
        <f t="shared" si="14"/>
        <v>42691Gold</v>
      </c>
      <c r="D943">
        <v>1223.4000000000001</v>
      </c>
    </row>
    <row r="944" spans="1:4" x14ac:dyDescent="0.2">
      <c r="A944" t="s">
        <v>6</v>
      </c>
      <c r="B944" s="2">
        <v>42692</v>
      </c>
      <c r="C944" s="2" t="str">
        <f t="shared" si="14"/>
        <v>42692Gold</v>
      </c>
      <c r="D944">
        <v>1216.5</v>
      </c>
    </row>
    <row r="945" spans="1:4" x14ac:dyDescent="0.2">
      <c r="A945" t="s">
        <v>6</v>
      </c>
      <c r="B945" s="2">
        <v>42695</v>
      </c>
      <c r="C945" s="2" t="str">
        <f t="shared" si="14"/>
        <v>42695Gold</v>
      </c>
      <c r="D945">
        <v>1208.5</v>
      </c>
    </row>
    <row r="946" spans="1:4" x14ac:dyDescent="0.2">
      <c r="A946" t="s">
        <v>6</v>
      </c>
      <c r="B946" s="2">
        <v>42696</v>
      </c>
      <c r="C946" s="2" t="str">
        <f t="shared" si="14"/>
        <v>42696Gold</v>
      </c>
      <c r="D946">
        <v>1209.5999999999999</v>
      </c>
    </row>
    <row r="947" spans="1:4" x14ac:dyDescent="0.2">
      <c r="A947" t="s">
        <v>6</v>
      </c>
      <c r="B947" s="2">
        <v>42697</v>
      </c>
      <c r="C947" s="2" t="str">
        <f t="shared" si="14"/>
        <v>42697Gold</v>
      </c>
      <c r="D947">
        <v>1211</v>
      </c>
    </row>
    <row r="948" spans="1:4" x14ac:dyDescent="0.2">
      <c r="A948" t="s">
        <v>6</v>
      </c>
      <c r="B948" s="2">
        <v>42702</v>
      </c>
      <c r="C948" s="2" t="str">
        <f t="shared" si="14"/>
        <v>42702Gold</v>
      </c>
      <c r="D948">
        <v>1189.0999999999999</v>
      </c>
    </row>
    <row r="949" spans="1:4" x14ac:dyDescent="0.2">
      <c r="A949" t="s">
        <v>6</v>
      </c>
      <c r="B949" s="2">
        <v>42703</v>
      </c>
      <c r="C949" s="2" t="str">
        <f t="shared" si="14"/>
        <v>42703Gold</v>
      </c>
      <c r="D949">
        <v>1190.8</v>
      </c>
    </row>
    <row r="950" spans="1:4" x14ac:dyDescent="0.2">
      <c r="A950" t="s">
        <v>6</v>
      </c>
      <c r="B950" s="2">
        <v>42704</v>
      </c>
      <c r="C950" s="2" t="str">
        <f t="shared" si="14"/>
        <v>42704Gold</v>
      </c>
      <c r="D950">
        <v>1187.9000000000001</v>
      </c>
    </row>
    <row r="951" spans="1:4" x14ac:dyDescent="0.2">
      <c r="A951" t="s">
        <v>6</v>
      </c>
      <c r="B951" s="2">
        <v>42705</v>
      </c>
      <c r="C951" s="2" t="str">
        <f t="shared" si="14"/>
        <v>42705Gold</v>
      </c>
      <c r="D951">
        <v>1170.8</v>
      </c>
    </row>
    <row r="952" spans="1:4" x14ac:dyDescent="0.2">
      <c r="A952" t="s">
        <v>6</v>
      </c>
      <c r="B952" s="2">
        <v>42706</v>
      </c>
      <c r="C952" s="2" t="str">
        <f t="shared" si="14"/>
        <v>42706Gold</v>
      </c>
      <c r="D952">
        <v>1166.9000000000001</v>
      </c>
    </row>
    <row r="953" spans="1:4" x14ac:dyDescent="0.2">
      <c r="A953" t="s">
        <v>6</v>
      </c>
      <c r="B953" s="2">
        <v>42709</v>
      </c>
      <c r="C953" s="2" t="str">
        <f t="shared" si="14"/>
        <v>42709Gold</v>
      </c>
      <c r="D953">
        <v>1175.0999999999999</v>
      </c>
    </row>
    <row r="954" spans="1:4" x14ac:dyDescent="0.2">
      <c r="A954" t="s">
        <v>6</v>
      </c>
      <c r="B954" s="2">
        <v>42710</v>
      </c>
      <c r="C954" s="2" t="str">
        <f t="shared" si="14"/>
        <v>42710Gold</v>
      </c>
      <c r="D954">
        <v>1174</v>
      </c>
    </row>
    <row r="955" spans="1:4" x14ac:dyDescent="0.2">
      <c r="A955" t="s">
        <v>6</v>
      </c>
      <c r="B955" s="2">
        <v>42711</v>
      </c>
      <c r="C955" s="2" t="str">
        <f t="shared" si="14"/>
        <v>42711Gold</v>
      </c>
      <c r="D955">
        <v>1167.5999999999999</v>
      </c>
    </row>
    <row r="956" spans="1:4" x14ac:dyDescent="0.2">
      <c r="A956" t="s">
        <v>6</v>
      </c>
      <c r="B956" s="2">
        <v>42712</v>
      </c>
      <c r="C956" s="2" t="str">
        <f t="shared" si="14"/>
        <v>42712Gold</v>
      </c>
      <c r="D956">
        <v>1175</v>
      </c>
    </row>
    <row r="957" spans="1:4" x14ac:dyDescent="0.2">
      <c r="A957" t="s">
        <v>6</v>
      </c>
      <c r="B957" s="2">
        <v>42713</v>
      </c>
      <c r="C957" s="2" t="str">
        <f t="shared" si="14"/>
        <v>42713Gold</v>
      </c>
      <c r="D957">
        <v>1169.8</v>
      </c>
    </row>
    <row r="958" spans="1:4" x14ac:dyDescent="0.2">
      <c r="A958" t="s">
        <v>6</v>
      </c>
      <c r="B958" s="2">
        <v>42716</v>
      </c>
      <c r="C958" s="2" t="str">
        <f t="shared" si="14"/>
        <v>42716Gold</v>
      </c>
      <c r="D958">
        <v>1159.4000000000001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70032"/>
  </sheetPr>
  <dimension ref="A1:BZ82"/>
  <sheetViews>
    <sheetView topLeftCell="BM40" zoomScaleNormal="100" workbookViewId="0">
      <selection activeCell="BY84" sqref="BY84"/>
    </sheetView>
  </sheetViews>
  <sheetFormatPr defaultRowHeight="12.75" x14ac:dyDescent="0.2"/>
  <cols>
    <col min="1" max="1" width="10" style="2" customWidth="1"/>
    <col min="2" max="10" width="11" customWidth="1"/>
    <col min="12" max="12" width="10.140625" bestFit="1" customWidth="1"/>
    <col min="20" max="20" width="10.140625" bestFit="1" customWidth="1"/>
    <col min="25" max="25" width="10.140625" bestFit="1" customWidth="1"/>
    <col min="33" max="33" width="10.5703125" style="3" customWidth="1"/>
    <col min="37" max="37" width="15.5703125" bestFit="1" customWidth="1"/>
    <col min="38" max="38" width="13.5703125" bestFit="1" customWidth="1"/>
    <col min="40" max="40" width="15.7109375" bestFit="1" customWidth="1"/>
    <col min="59" max="59" width="10.140625" bestFit="1" customWidth="1"/>
    <col min="60" max="60" width="12" bestFit="1" customWidth="1"/>
    <col min="61" max="61" width="17.42578125" bestFit="1" customWidth="1"/>
    <col min="70" max="70" width="10.42578125" customWidth="1"/>
    <col min="72" max="72" width="17.42578125" bestFit="1" customWidth="1"/>
  </cols>
  <sheetData>
    <row r="1" spans="1:59" ht="15" x14ac:dyDescent="0.25">
      <c r="B1" s="7" t="s">
        <v>3</v>
      </c>
      <c r="C1" s="5" t="s">
        <v>4</v>
      </c>
      <c r="D1" s="5" t="s">
        <v>5</v>
      </c>
      <c r="E1" s="5" t="s">
        <v>6</v>
      </c>
      <c r="F1" s="5" t="s">
        <v>9</v>
      </c>
      <c r="G1" s="5" t="s">
        <v>33</v>
      </c>
      <c r="H1" s="42" t="s">
        <v>34</v>
      </c>
      <c r="I1" s="42" t="s">
        <v>38</v>
      </c>
      <c r="J1" s="42" t="s">
        <v>39</v>
      </c>
      <c r="K1" s="6"/>
      <c r="L1" s="2"/>
      <c r="M1" s="7" t="s">
        <v>3</v>
      </c>
      <c r="N1" s="5" t="s">
        <v>4</v>
      </c>
      <c r="O1" s="5" t="s">
        <v>5</v>
      </c>
      <c r="P1" s="5" t="s">
        <v>6</v>
      </c>
      <c r="Q1" s="5" t="s">
        <v>9</v>
      </c>
      <c r="R1" s="5" t="s">
        <v>31</v>
      </c>
      <c r="S1" s="5" t="s">
        <v>32</v>
      </c>
      <c r="T1" s="2"/>
      <c r="U1" s="7" t="s">
        <v>3</v>
      </c>
      <c r="V1" s="5" t="s">
        <v>4</v>
      </c>
      <c r="W1" s="5" t="s">
        <v>5</v>
      </c>
      <c r="X1" s="5" t="s">
        <v>31</v>
      </c>
      <c r="Y1" s="2"/>
      <c r="Z1" s="7"/>
      <c r="AA1" s="5"/>
      <c r="AB1" s="5"/>
      <c r="AC1" s="5"/>
      <c r="AD1" s="41"/>
      <c r="AE1" s="41"/>
      <c r="AF1" s="41"/>
      <c r="AH1" s="7" t="s">
        <v>3</v>
      </c>
      <c r="AI1" s="5" t="s">
        <v>4</v>
      </c>
      <c r="AJ1" s="5" t="s">
        <v>17</v>
      </c>
      <c r="AK1" s="7" t="s">
        <v>13</v>
      </c>
      <c r="AL1" s="29" t="s">
        <v>14</v>
      </c>
      <c r="AM1" s="13"/>
      <c r="AP1" s="7" t="s">
        <v>3</v>
      </c>
      <c r="AQ1" s="5" t="s">
        <v>4</v>
      </c>
      <c r="AR1" s="5" t="s">
        <v>5</v>
      </c>
      <c r="AS1" s="5" t="s">
        <v>6</v>
      </c>
      <c r="AT1" s="5" t="s">
        <v>9</v>
      </c>
      <c r="AW1" s="20" t="s">
        <v>12</v>
      </c>
      <c r="AX1" s="20" t="s">
        <v>4</v>
      </c>
      <c r="AY1" s="20" t="s">
        <v>6</v>
      </c>
      <c r="AZ1" s="20" t="s">
        <v>5</v>
      </c>
      <c r="BA1" s="20"/>
      <c r="BB1" s="20" t="s">
        <v>12</v>
      </c>
      <c r="BC1" s="20" t="s">
        <v>4</v>
      </c>
      <c r="BD1" s="20" t="s">
        <v>6</v>
      </c>
      <c r="BE1" s="20" t="s">
        <v>5</v>
      </c>
    </row>
    <row r="2" spans="1:59" ht="15" x14ac:dyDescent="0.25">
      <c r="A2" s="2">
        <v>42369</v>
      </c>
      <c r="B2" s="8">
        <v>6274.05</v>
      </c>
      <c r="C2" s="6">
        <v>2060.59</v>
      </c>
      <c r="D2" s="9">
        <v>2.137</v>
      </c>
      <c r="E2" s="6">
        <v>1060.0999999999999</v>
      </c>
      <c r="F2" s="15">
        <v>264.88</v>
      </c>
      <c r="G2" s="15">
        <v>238.26</v>
      </c>
      <c r="H2" s="15">
        <v>245.22</v>
      </c>
      <c r="I2" s="15"/>
      <c r="J2" s="15"/>
      <c r="K2" s="6"/>
      <c r="L2" s="2">
        <v>42369</v>
      </c>
      <c r="M2" s="8">
        <v>6274.05</v>
      </c>
      <c r="N2" s="6">
        <v>2060.59</v>
      </c>
      <c r="O2" s="9">
        <v>2.137</v>
      </c>
      <c r="P2" s="6">
        <v>1060.0999999999999</v>
      </c>
      <c r="Q2" s="15">
        <v>264.88</v>
      </c>
      <c r="R2" s="15">
        <f>P2/S2</f>
        <v>718.93534123535142</v>
      </c>
      <c r="S2" s="15">
        <f>INDEX('GBP USD'!D:D,MATCH(L2,'GBP USD'!A:A,0),0)</f>
        <v>1.4745415049125601</v>
      </c>
      <c r="T2" s="2">
        <v>42369</v>
      </c>
      <c r="U2" s="15">
        <v>100</v>
      </c>
      <c r="V2" s="15">
        <v>100</v>
      </c>
      <c r="W2" s="15">
        <v>100</v>
      </c>
      <c r="X2" s="15">
        <v>100</v>
      </c>
      <c r="Y2" s="2"/>
      <c r="Z2" s="15"/>
      <c r="AA2" s="15"/>
      <c r="AB2" s="15"/>
      <c r="AC2" s="15"/>
      <c r="AD2" s="15"/>
      <c r="AE2" s="15"/>
      <c r="AF2" s="15"/>
      <c r="AG2" s="32">
        <v>42735</v>
      </c>
      <c r="AH2" s="10">
        <v>100</v>
      </c>
      <c r="AI2" s="10">
        <v>100</v>
      </c>
      <c r="AJ2" s="10">
        <v>100</v>
      </c>
      <c r="AK2" s="10">
        <v>100</v>
      </c>
      <c r="AL2">
        <v>100</v>
      </c>
      <c r="AM2">
        <v>100</v>
      </c>
      <c r="AN2">
        <v>206.13520722224885</v>
      </c>
      <c r="AO2">
        <v>207.8431891209521</v>
      </c>
      <c r="AP2" s="10">
        <v>100</v>
      </c>
      <c r="AQ2" s="10">
        <v>100</v>
      </c>
      <c r="AR2" s="10">
        <v>100</v>
      </c>
      <c r="AS2" s="10">
        <v>100</v>
      </c>
      <c r="AT2" s="10">
        <v>100</v>
      </c>
      <c r="AV2" s="19">
        <v>42705</v>
      </c>
      <c r="AW2" s="37">
        <v>7143</v>
      </c>
      <c r="AX2">
        <v>2239</v>
      </c>
      <c r="AY2" s="40">
        <v>931</v>
      </c>
      <c r="AZ2">
        <v>2.4809999999999999</v>
      </c>
      <c r="BA2" s="21">
        <v>299.79651935070177</v>
      </c>
      <c r="BB2">
        <v>100</v>
      </c>
      <c r="BC2">
        <v>100</v>
      </c>
      <c r="BD2">
        <v>100</v>
      </c>
      <c r="BE2">
        <v>100</v>
      </c>
      <c r="BF2">
        <v>100</v>
      </c>
    </row>
    <row r="3" spans="1:59" ht="15" x14ac:dyDescent="0.25">
      <c r="A3" s="2">
        <v>42398</v>
      </c>
      <c r="B3" s="8">
        <v>5931.78</v>
      </c>
      <c r="C3" s="6">
        <v>1893.36</v>
      </c>
      <c r="D3" s="9">
        <v>2.04</v>
      </c>
      <c r="E3" s="6">
        <v>1115.5999999999999</v>
      </c>
      <c r="F3" s="15">
        <v>269.17</v>
      </c>
      <c r="G3" s="15">
        <v>240.86769850182387</v>
      </c>
      <c r="H3" s="15">
        <v>247.79701849769407</v>
      </c>
      <c r="I3" s="15"/>
      <c r="J3" s="15"/>
      <c r="K3" s="6"/>
      <c r="L3" s="2">
        <v>42398</v>
      </c>
      <c r="M3" s="8">
        <v>5931.78</v>
      </c>
      <c r="N3" s="6">
        <v>1893.36</v>
      </c>
      <c r="O3" s="9">
        <v>2.04</v>
      </c>
      <c r="P3" s="6">
        <v>1115.5999999999999</v>
      </c>
      <c r="Q3" s="15">
        <v>269.17</v>
      </c>
      <c r="R3" s="15">
        <f t="shared" ref="R3:R25" si="0">P3/S3</f>
        <v>786.31212325960496</v>
      </c>
      <c r="S3" s="15">
        <f>INDEX('GBP USD'!D:D,MATCH(L3,'GBP USD'!A:A,0),0)</f>
        <v>1.41877502202987</v>
      </c>
      <c r="T3" s="2">
        <v>42398</v>
      </c>
      <c r="U3" s="15">
        <f>M3/M2*U2</f>
        <v>94.544672101752454</v>
      </c>
      <c r="V3" s="15">
        <f>N3/N2*V2</f>
        <v>91.884363216360356</v>
      </c>
      <c r="W3" s="15">
        <f>O3/O2*W2</f>
        <v>95.460926532522222</v>
      </c>
      <c r="X3" s="15">
        <f>R3/R2*X2</f>
        <v>109.37174432244208</v>
      </c>
      <c r="Y3" s="2"/>
      <c r="Z3" s="15"/>
      <c r="AA3" s="15"/>
      <c r="AB3" s="15"/>
      <c r="AC3" s="15"/>
      <c r="AD3" s="15"/>
      <c r="AE3" s="15"/>
      <c r="AF3" s="15"/>
      <c r="AG3" s="32">
        <v>42766</v>
      </c>
      <c r="AH3" s="11">
        <v>99.384012319753595</v>
      </c>
      <c r="AI3" s="11">
        <v>101.78651183564091</v>
      </c>
      <c r="AJ3" s="11">
        <v>103.22234156820622</v>
      </c>
      <c r="AK3" s="11">
        <v>100.48032021347566</v>
      </c>
      <c r="AL3">
        <v>101.26122490162446</v>
      </c>
      <c r="AM3">
        <v>102.5460028013615</v>
      </c>
      <c r="AN3">
        <v>213.02111183531125</v>
      </c>
      <c r="AO3">
        <v>213.13488253841064</v>
      </c>
      <c r="AP3">
        <f>AW3/AW2*AP2</f>
        <v>99.384012319753595</v>
      </c>
      <c r="AV3" s="19">
        <v>42736</v>
      </c>
      <c r="AW3" s="37">
        <v>7099</v>
      </c>
      <c r="AX3">
        <v>2279</v>
      </c>
      <c r="AY3" s="40">
        <v>961</v>
      </c>
      <c r="AZ3">
        <v>2.7044999999999999</v>
      </c>
      <c r="BA3" s="21">
        <v>301.24083062225958</v>
      </c>
      <c r="BB3">
        <f t="shared" ref="BB3:BB14" si="1">(AW3/AW2)*BB2</f>
        <v>99.384012319753595</v>
      </c>
      <c r="BC3">
        <f>(AX3/AX2)*BC2</f>
        <v>101.78651183564091</v>
      </c>
      <c r="BD3">
        <f t="shared" ref="BD3:BD14" si="2">(AY3/AY2)*BD2</f>
        <v>103.22234156820622</v>
      </c>
      <c r="BE3">
        <f>(AZ3/AZ2)*BE2</f>
        <v>109.00846432889963</v>
      </c>
      <c r="BF3">
        <f>(BA3/BA2)*BF2</f>
        <v>100.48176385592664</v>
      </c>
    </row>
    <row r="4" spans="1:59" ht="15" x14ac:dyDescent="0.25">
      <c r="A4" s="2">
        <v>42429</v>
      </c>
      <c r="B4" s="8">
        <v>6096.01</v>
      </c>
      <c r="C4" s="6">
        <v>1948.05</v>
      </c>
      <c r="D4" s="9">
        <v>2.11</v>
      </c>
      <c r="E4" s="6">
        <v>1219.8</v>
      </c>
      <c r="F4" s="15">
        <v>271.44</v>
      </c>
      <c r="G4" s="15">
        <v>243.696</v>
      </c>
      <c r="H4" s="15">
        <v>249.29712909204386</v>
      </c>
      <c r="I4" s="15"/>
      <c r="J4" s="15"/>
      <c r="K4" s="6"/>
      <c r="L4" s="2">
        <v>42429</v>
      </c>
      <c r="M4" s="8">
        <v>6096.01</v>
      </c>
      <c r="N4" s="6">
        <v>1948.05</v>
      </c>
      <c r="O4" s="9">
        <v>2.11</v>
      </c>
      <c r="P4" s="6">
        <v>1219.8</v>
      </c>
      <c r="Q4" s="15">
        <v>271.44</v>
      </c>
      <c r="R4" s="15">
        <f t="shared" si="0"/>
        <v>876.70250128743396</v>
      </c>
      <c r="S4" s="15">
        <f>INDEX('GBP USD'!D:D,MATCH(L4,'GBP USD'!A:A,0),0)</f>
        <v>1.3913499712944</v>
      </c>
      <c r="T4" s="2">
        <v>42429</v>
      </c>
      <c r="U4" s="15">
        <f t="shared" ref="U4:U34" si="3">M4/M3*U3</f>
        <v>97.162279548298145</v>
      </c>
      <c r="V4" s="15">
        <f t="shared" ref="V4:V34" si="4">N4/N3*V3</f>
        <v>94.538457432094688</v>
      </c>
      <c r="W4" s="15">
        <f t="shared" ref="W4:W34" si="5">O4/O3*W3</f>
        <v>98.736546560598953</v>
      </c>
      <c r="X4" s="15">
        <f t="shared" ref="X4:X34" si="6">R4/R3*X3</f>
        <v>121.94455481643041</v>
      </c>
      <c r="Y4" s="2"/>
      <c r="Z4" s="15"/>
      <c r="AA4" s="15"/>
      <c r="AB4" s="15"/>
      <c r="AC4" s="15"/>
      <c r="AD4" s="15"/>
      <c r="AE4" s="15"/>
      <c r="AF4" s="15"/>
      <c r="AG4" s="32">
        <v>42794</v>
      </c>
      <c r="AH4" s="11">
        <v>101.67996640067197</v>
      </c>
      <c r="AI4" s="11">
        <v>105.58284948637785</v>
      </c>
      <c r="AJ4" s="11">
        <v>108.27067669172932</v>
      </c>
      <c r="AK4" s="11">
        <v>101.11741160773849</v>
      </c>
      <c r="AL4">
        <v>101.65809033733562</v>
      </c>
      <c r="AM4">
        <v>101.8741547122883</v>
      </c>
      <c r="AN4">
        <v>211.11813372587119</v>
      </c>
      <c r="AO4">
        <v>211.73849204403274</v>
      </c>
      <c r="AP4">
        <f t="shared" ref="AP4:AP13" si="7">AW4/AW3*AP3</f>
        <v>101.67996640067197</v>
      </c>
      <c r="AV4" s="19">
        <v>42767</v>
      </c>
      <c r="AW4" s="37">
        <v>7263</v>
      </c>
      <c r="AX4">
        <v>2364</v>
      </c>
      <c r="AY4" s="40">
        <v>1008</v>
      </c>
      <c r="AZ4">
        <v>2.7265000000000001</v>
      </c>
      <c r="BA4" s="21">
        <v>303.14817337449074</v>
      </c>
      <c r="BB4">
        <f t="shared" si="1"/>
        <v>101.67996640067197</v>
      </c>
      <c r="BC4">
        <f>(AX4/AX3)*BC3</f>
        <v>105.58284948637785</v>
      </c>
      <c r="BD4">
        <f t="shared" si="2"/>
        <v>108.27067669172932</v>
      </c>
      <c r="BE4">
        <f t="shared" ref="BE4:BE12" si="8">(AZ4/AZ3)*BE3</f>
        <v>109.89520354695688</v>
      </c>
      <c r="BF4">
        <f t="shared" ref="BF4:BF13" si="9">(BA4/BA3)*BF3</f>
        <v>101.11797629640529</v>
      </c>
    </row>
    <row r="5" spans="1:59" ht="15" x14ac:dyDescent="0.25">
      <c r="A5" s="2">
        <v>42460</v>
      </c>
      <c r="B5" s="8">
        <v>6203.17</v>
      </c>
      <c r="C5" s="6">
        <v>2063.9499999999998</v>
      </c>
      <c r="D5" s="9">
        <v>2.1800000000000002</v>
      </c>
      <c r="E5" s="6">
        <v>1226.9000000000001</v>
      </c>
      <c r="F5" s="15">
        <v>280.44</v>
      </c>
      <c r="G5" s="15">
        <v>250.12</v>
      </c>
      <c r="H5" s="15">
        <v>253.58968110091976</v>
      </c>
      <c r="I5" s="15"/>
      <c r="J5" s="15"/>
      <c r="K5" s="6"/>
      <c r="L5" s="2">
        <v>42460</v>
      </c>
      <c r="M5" s="8">
        <v>6203.17</v>
      </c>
      <c r="N5" s="6">
        <v>2063.9499999999998</v>
      </c>
      <c r="O5" s="9">
        <v>2.1800000000000002</v>
      </c>
      <c r="P5" s="6">
        <v>1226.9000000000001</v>
      </c>
      <c r="Q5" s="15">
        <v>280.44</v>
      </c>
      <c r="R5" s="15">
        <f t="shared" si="0"/>
        <v>853.25821978059696</v>
      </c>
      <c r="S5" s="15">
        <f>INDEX('GBP USD'!D:D,MATCH(L5,'GBP USD'!A:A,0),0)</f>
        <v>1.4379000067710801</v>
      </c>
      <c r="T5" s="2">
        <v>42460</v>
      </c>
      <c r="U5" s="15">
        <f t="shared" si="3"/>
        <v>98.870267211769104</v>
      </c>
      <c r="V5" s="15">
        <f t="shared" si="4"/>
        <v>100.16306009443896</v>
      </c>
      <c r="W5" s="15">
        <f t="shared" si="5"/>
        <v>102.01216658867571</v>
      </c>
      <c r="X5" s="15">
        <f t="shared" si="6"/>
        <v>118.6835826312889</v>
      </c>
      <c r="Y5" s="2"/>
      <c r="Z5" s="15"/>
      <c r="AA5" s="15"/>
      <c r="AB5" s="15"/>
      <c r="AC5" s="15"/>
      <c r="AD5" s="15"/>
      <c r="AE5" s="15"/>
      <c r="AF5" s="15"/>
      <c r="AG5" s="32">
        <v>42825</v>
      </c>
      <c r="AH5" s="11">
        <v>102.51994960100797</v>
      </c>
      <c r="AI5" s="11">
        <v>105.53818669048682</v>
      </c>
      <c r="AJ5" s="11">
        <v>106.87432867883996</v>
      </c>
      <c r="AK5" s="11">
        <v>102.29152768512343</v>
      </c>
      <c r="AL5">
        <v>102.34419668381933</v>
      </c>
      <c r="AM5">
        <v>103.98702474806936</v>
      </c>
      <c r="AN5">
        <v>214.43868057091734</v>
      </c>
      <c r="AO5">
        <v>216.12994850838109</v>
      </c>
      <c r="AP5">
        <f t="shared" si="7"/>
        <v>102.51994960100797</v>
      </c>
      <c r="AV5" s="19">
        <v>42795</v>
      </c>
      <c r="AW5" s="37">
        <v>7323</v>
      </c>
      <c r="AX5">
        <v>2363</v>
      </c>
      <c r="AY5" s="40">
        <v>995</v>
      </c>
      <c r="AZ5">
        <v>2.5975000000000001</v>
      </c>
      <c r="BA5" s="21">
        <v>306.67</v>
      </c>
      <c r="BB5">
        <f t="shared" si="1"/>
        <v>102.51994960100797</v>
      </c>
      <c r="BC5">
        <f t="shared" ref="BC5:BC14" si="10">(AX5/AX4)*BC4</f>
        <v>105.53818669048682</v>
      </c>
      <c r="BD5">
        <f t="shared" si="2"/>
        <v>106.87432867883996</v>
      </c>
      <c r="BE5">
        <f t="shared" si="8"/>
        <v>104.69568722289399</v>
      </c>
      <c r="BF5">
        <f t="shared" si="9"/>
        <v>102.29271529375484</v>
      </c>
    </row>
    <row r="6" spans="1:59" ht="15" x14ac:dyDescent="0.25">
      <c r="A6" s="2">
        <v>42489</v>
      </c>
      <c r="B6" s="8">
        <v>6322.4</v>
      </c>
      <c r="C6" s="6">
        <v>2075.81</v>
      </c>
      <c r="D6" s="9">
        <v>2.2200000000000002</v>
      </c>
      <c r="E6" s="6">
        <v>1265.5</v>
      </c>
      <c r="F6" s="15">
        <v>283.72000000000003</v>
      </c>
      <c r="G6" s="15">
        <v>252.74970648499001</v>
      </c>
      <c r="H6" s="15">
        <v>254.78486433786577</v>
      </c>
      <c r="I6" s="15"/>
      <c r="J6" s="15"/>
      <c r="K6" s="6"/>
      <c r="L6" s="2">
        <v>42489</v>
      </c>
      <c r="M6" s="8">
        <v>6322.4</v>
      </c>
      <c r="N6" s="6">
        <v>2075.81</v>
      </c>
      <c r="O6" s="9">
        <v>2.2200000000000002</v>
      </c>
      <c r="P6" s="6">
        <v>1265.5</v>
      </c>
      <c r="Q6" s="15">
        <v>283.72000000000003</v>
      </c>
      <c r="R6" s="15">
        <f t="shared" si="0"/>
        <v>865.09581074118864</v>
      </c>
      <c r="S6" s="15">
        <f>INDEX('GBP USD'!D:D,MATCH(L6,'GBP USD'!A:A,0),0)</f>
        <v>1.4628437501226099</v>
      </c>
      <c r="T6" s="2">
        <v>42489</v>
      </c>
      <c r="U6" s="15">
        <f t="shared" si="3"/>
        <v>100.77063459806662</v>
      </c>
      <c r="V6" s="15">
        <f t="shared" si="4"/>
        <v>100.73862340397653</v>
      </c>
      <c r="W6" s="15">
        <f t="shared" si="5"/>
        <v>103.88394946186243</v>
      </c>
      <c r="X6" s="15">
        <f t="shared" si="6"/>
        <v>120.33012722043806</v>
      </c>
      <c r="Y6" s="2"/>
      <c r="Z6" s="15"/>
      <c r="AA6" s="15"/>
      <c r="AB6" s="15"/>
      <c r="AC6" s="15"/>
      <c r="AD6" s="15"/>
      <c r="AE6" s="15"/>
      <c r="AF6" s="15"/>
      <c r="AG6" s="32">
        <v>42855</v>
      </c>
      <c r="AH6" s="11">
        <v>100.85398292034158</v>
      </c>
      <c r="AI6" s="11">
        <v>106.47610540419829</v>
      </c>
      <c r="AJ6" s="11">
        <v>105.15574650912997</v>
      </c>
      <c r="AK6" s="11">
        <v>102.33822548365578</v>
      </c>
      <c r="AL6">
        <v>101.8027107927219</v>
      </c>
      <c r="AM6">
        <v>107.46883990673383</v>
      </c>
      <c r="AN6">
        <v>220.36718352941679</v>
      </c>
      <c r="AO6">
        <v>223.36666417344608</v>
      </c>
      <c r="AP6">
        <f t="shared" si="7"/>
        <v>100.85398292034158</v>
      </c>
      <c r="AV6" s="19">
        <v>42826</v>
      </c>
      <c r="AW6" s="37">
        <v>7204</v>
      </c>
      <c r="AX6">
        <v>2384</v>
      </c>
      <c r="AY6" s="40">
        <v>979</v>
      </c>
      <c r="AZ6">
        <v>2.65</v>
      </c>
      <c r="BA6" s="15">
        <v>306.81264068961451</v>
      </c>
      <c r="BB6">
        <f t="shared" si="1"/>
        <v>100.85398292034158</v>
      </c>
      <c r="BC6">
        <f t="shared" si="10"/>
        <v>106.47610540419829</v>
      </c>
      <c r="BD6">
        <f t="shared" si="2"/>
        <v>105.15574650912997</v>
      </c>
      <c r="BE6">
        <f t="shared" si="8"/>
        <v>106.81176944780329</v>
      </c>
      <c r="BF6">
        <f t="shared" si="9"/>
        <v>102.34029446175967</v>
      </c>
    </row>
    <row r="7" spans="1:59" ht="15" x14ac:dyDescent="0.25">
      <c r="A7" s="2">
        <v>42521</v>
      </c>
      <c r="B7" s="8">
        <v>6270.79</v>
      </c>
      <c r="C7" s="6">
        <v>2099.06</v>
      </c>
      <c r="D7" s="9">
        <v>2.11</v>
      </c>
      <c r="E7" s="6">
        <v>1213.8</v>
      </c>
      <c r="F7">
        <v>285.01</v>
      </c>
      <c r="G7">
        <v>254.31083273706736</v>
      </c>
      <c r="H7">
        <v>255.79164300798243</v>
      </c>
      <c r="K7" s="6"/>
      <c r="L7" s="2">
        <v>42521</v>
      </c>
      <c r="M7" s="8">
        <v>6270.79</v>
      </c>
      <c r="N7" s="6">
        <v>2099.06</v>
      </c>
      <c r="O7" s="9">
        <v>2.11</v>
      </c>
      <c r="P7" s="6">
        <v>1213.8</v>
      </c>
      <c r="Q7">
        <v>285.01</v>
      </c>
      <c r="R7" s="15">
        <f t="shared" si="0"/>
        <v>836.09149661524805</v>
      </c>
      <c r="S7" s="15">
        <f>INDEX('GBP USD'!D:D,MATCH(L7,'GBP USD'!A:A,0),0)</f>
        <v>1.4517549872398301</v>
      </c>
      <c r="T7" s="2">
        <v>42521</v>
      </c>
      <c r="U7" s="15">
        <f t="shared" si="3"/>
        <v>99.948039942302017</v>
      </c>
      <c r="V7" s="15">
        <f t="shared" si="4"/>
        <v>101.86694102174621</v>
      </c>
      <c r="W7" s="15">
        <f t="shared" si="5"/>
        <v>98.736546560598953</v>
      </c>
      <c r="X7" s="15">
        <f t="shared" si="6"/>
        <v>116.29578470556012</v>
      </c>
      <c r="Y7" s="2"/>
      <c r="Z7" s="15"/>
      <c r="AA7" s="15"/>
      <c r="AB7" s="15"/>
      <c r="AC7" s="15"/>
      <c r="AD7" s="15"/>
      <c r="AE7" s="15"/>
      <c r="AF7" s="15"/>
      <c r="AG7" s="32">
        <v>42886</v>
      </c>
      <c r="AH7" s="11">
        <v>105.27789444211113</v>
      </c>
      <c r="AI7" s="11">
        <v>107.72666368914693</v>
      </c>
      <c r="AJ7" s="11">
        <v>105.90762620837808</v>
      </c>
      <c r="AK7" s="11">
        <v>103.5923949299533</v>
      </c>
      <c r="AL7">
        <v>102.22311909326339</v>
      </c>
      <c r="AM7">
        <v>108.39501176150874</v>
      </c>
      <c r="AN7">
        <v>220.48215824503419</v>
      </c>
      <c r="AO7">
        <v>225.29164929315093</v>
      </c>
      <c r="AP7">
        <f t="shared" si="7"/>
        <v>105.27789444211113</v>
      </c>
      <c r="AV7" s="19">
        <v>42856</v>
      </c>
      <c r="AW7" s="37">
        <v>7520</v>
      </c>
      <c r="AX7">
        <v>2412</v>
      </c>
      <c r="AY7" s="40">
        <v>986</v>
      </c>
      <c r="AZ7">
        <v>2.5844999999999998</v>
      </c>
      <c r="BA7" s="15">
        <v>310.57205809481036</v>
      </c>
      <c r="BB7">
        <f t="shared" si="1"/>
        <v>105.27789444211113</v>
      </c>
      <c r="BC7">
        <f t="shared" si="10"/>
        <v>107.72666368914693</v>
      </c>
      <c r="BD7">
        <f t="shared" si="2"/>
        <v>105.90762620837808</v>
      </c>
      <c r="BE7">
        <f t="shared" si="8"/>
        <v>104.17170495767833</v>
      </c>
      <c r="BF7">
        <f t="shared" si="9"/>
        <v>103.59428413893738</v>
      </c>
    </row>
    <row r="8" spans="1:59" ht="15" x14ac:dyDescent="0.25">
      <c r="A8" s="2">
        <v>42551</v>
      </c>
      <c r="B8" s="8">
        <v>6360.06</v>
      </c>
      <c r="C8" s="6">
        <v>2070.77</v>
      </c>
      <c r="D8" s="9">
        <v>2.1800000000000002</v>
      </c>
      <c r="E8" s="6">
        <v>1323.9</v>
      </c>
      <c r="F8" s="15">
        <v>292.16000000000003</v>
      </c>
      <c r="G8" s="15">
        <v>259.70999999999998</v>
      </c>
      <c r="H8" s="15">
        <v>264.35178971798916</v>
      </c>
      <c r="I8" s="15"/>
      <c r="J8" s="15"/>
      <c r="K8" s="6"/>
      <c r="L8" s="2">
        <v>42551</v>
      </c>
      <c r="M8" s="8">
        <v>6360.06</v>
      </c>
      <c r="N8" s="6">
        <v>2070.77</v>
      </c>
      <c r="O8" s="9">
        <v>2.1800000000000002</v>
      </c>
      <c r="P8" s="6">
        <v>1323.9</v>
      </c>
      <c r="Q8" s="15">
        <v>292.16000000000003</v>
      </c>
      <c r="R8" s="15">
        <f t="shared" si="0"/>
        <v>1000.4231726377733</v>
      </c>
      <c r="S8" s="15">
        <f>INDEX('GBP USD'!D:D,MATCH(L8,'GBP USD'!A:A,0),0)</f>
        <v>1.32333999872207</v>
      </c>
      <c r="T8" s="2">
        <v>42551</v>
      </c>
      <c r="U8" s="15">
        <f t="shared" si="3"/>
        <v>101.37088483515433</v>
      </c>
      <c r="V8" s="15">
        <f t="shared" si="4"/>
        <v>100.49403326231808</v>
      </c>
      <c r="W8" s="15">
        <f t="shared" si="5"/>
        <v>102.01216658867571</v>
      </c>
      <c r="X8" s="15">
        <f t="shared" si="6"/>
        <v>139.15342802855398</v>
      </c>
      <c r="Y8" s="2"/>
      <c r="Z8" s="15"/>
      <c r="AA8" s="15"/>
      <c r="AB8" s="15"/>
      <c r="AC8" s="15"/>
      <c r="AD8" s="15"/>
      <c r="AE8" s="15"/>
      <c r="AF8" s="15"/>
      <c r="AG8" s="32">
        <v>42916</v>
      </c>
      <c r="AH8" s="11">
        <v>102.37995240095195</v>
      </c>
      <c r="AI8" s="11">
        <v>108.21795444394819</v>
      </c>
      <c r="AJ8" s="11">
        <v>102.57787325456498</v>
      </c>
      <c r="AK8" s="11">
        <v>104.69979986657771</v>
      </c>
      <c r="AL8">
        <v>103.28591127703228</v>
      </c>
      <c r="AM8" s="14">
        <v>110.34280837241218</v>
      </c>
      <c r="AN8">
        <v>224.37897878380741</v>
      </c>
      <c r="AO8">
        <v>229.34001188684243</v>
      </c>
      <c r="AP8">
        <f t="shared" si="7"/>
        <v>102.37995240095195</v>
      </c>
      <c r="AV8" s="19">
        <v>42887</v>
      </c>
      <c r="AW8" s="37">
        <v>7313</v>
      </c>
      <c r="AX8">
        <v>2423</v>
      </c>
      <c r="AY8" s="40">
        <v>955</v>
      </c>
      <c r="AZ8">
        <v>2.681</v>
      </c>
      <c r="BA8" s="22">
        <v>313.89</v>
      </c>
      <c r="BB8">
        <f t="shared" si="1"/>
        <v>102.37995240095195</v>
      </c>
      <c r="BC8">
        <f t="shared" si="10"/>
        <v>108.21795444394819</v>
      </c>
      <c r="BD8">
        <f t="shared" si="2"/>
        <v>102.57787325456498</v>
      </c>
      <c r="BE8">
        <f t="shared" si="8"/>
        <v>108.06126561870212</v>
      </c>
      <c r="BF8">
        <f t="shared" si="9"/>
        <v>104.70101543534322</v>
      </c>
    </row>
    <row r="9" spans="1:59" ht="15" x14ac:dyDescent="0.25">
      <c r="A9" s="2">
        <v>42580</v>
      </c>
      <c r="B9" s="8">
        <v>6721.06</v>
      </c>
      <c r="C9" s="6">
        <v>2170.06</v>
      </c>
      <c r="D9" s="9">
        <v>2.2000000000000002</v>
      </c>
      <c r="E9" s="6">
        <v>1332.3</v>
      </c>
      <c r="F9" s="15">
        <v>307.80206417828646</v>
      </c>
      <c r="G9" s="15">
        <v>269.07</v>
      </c>
      <c r="H9" s="15">
        <v>273.29538308032528</v>
      </c>
      <c r="I9" s="15"/>
      <c r="J9" s="15"/>
      <c r="K9" s="6"/>
      <c r="L9" s="2">
        <v>42580</v>
      </c>
      <c r="M9" s="8">
        <v>6721.06</v>
      </c>
      <c r="N9" s="6">
        <v>2170.06</v>
      </c>
      <c r="O9" s="9">
        <v>2.2000000000000002</v>
      </c>
      <c r="P9" s="6">
        <v>1332.3</v>
      </c>
      <c r="Q9" s="15">
        <v>307.80206417828646</v>
      </c>
      <c r="R9" s="15">
        <f t="shared" si="0"/>
        <v>1004.16422192124</v>
      </c>
      <c r="S9" s="15">
        <f>INDEX('GBP USD'!D:D,MATCH(L9,'GBP USD'!A:A,0),0)</f>
        <v>1.32677501440048</v>
      </c>
      <c r="T9" s="2">
        <v>42580</v>
      </c>
      <c r="U9" s="15">
        <f t="shared" si="3"/>
        <v>107.12474398514516</v>
      </c>
      <c r="V9" s="15">
        <f t="shared" si="4"/>
        <v>105.31255611256971</v>
      </c>
      <c r="W9" s="15">
        <f t="shared" si="5"/>
        <v>102.94805802526906</v>
      </c>
      <c r="X9" s="15">
        <f t="shared" si="6"/>
        <v>139.6737876588148</v>
      </c>
      <c r="Y9" s="2"/>
      <c r="Z9" s="15"/>
      <c r="AA9" s="15"/>
      <c r="AB9" s="15"/>
      <c r="AC9" s="15"/>
      <c r="AD9" s="15"/>
      <c r="AE9" s="15"/>
      <c r="AF9" s="15"/>
      <c r="AG9" s="32">
        <v>42947</v>
      </c>
      <c r="AH9" s="11">
        <f>(AW9/AW8)*AH8</f>
        <v>103.20593588128233</v>
      </c>
      <c r="AI9" s="11">
        <v>110.31710585082625</v>
      </c>
      <c r="AJ9" s="11">
        <v>103.11493018259934</v>
      </c>
      <c r="AK9" s="11">
        <v>105.67711807871913</v>
      </c>
      <c r="AL9">
        <v>103.32627047388426</v>
      </c>
      <c r="AM9">
        <v>113.08054413803188</v>
      </c>
      <c r="AN9">
        <v>227.90853126081899</v>
      </c>
      <c r="AO9">
        <v>235.03020921181133</v>
      </c>
      <c r="AP9">
        <f t="shared" si="7"/>
        <v>103.20593588128233</v>
      </c>
      <c r="AV9" s="19">
        <v>42917</v>
      </c>
      <c r="AW9" s="37">
        <v>7372</v>
      </c>
      <c r="AX9">
        <v>2470</v>
      </c>
      <c r="AY9" s="40">
        <v>960</v>
      </c>
      <c r="AZ9">
        <v>2.879</v>
      </c>
      <c r="BA9" s="22">
        <v>316.82028356405698</v>
      </c>
      <c r="BB9">
        <f t="shared" si="1"/>
        <v>103.20593588128233</v>
      </c>
      <c r="BC9">
        <f t="shared" si="10"/>
        <v>110.31710585082625</v>
      </c>
      <c r="BD9">
        <f t="shared" si="2"/>
        <v>103.11493018259934</v>
      </c>
      <c r="BE9">
        <f t="shared" si="8"/>
        <v>116.04191858121723</v>
      </c>
      <c r="BF9">
        <f t="shared" si="9"/>
        <v>105.678439579694</v>
      </c>
    </row>
    <row r="10" spans="1:59" ht="15" x14ac:dyDescent="0.25">
      <c r="A10" s="2">
        <v>42613</v>
      </c>
      <c r="B10" s="8">
        <v>6820.79</v>
      </c>
      <c r="C10" s="6">
        <v>2176.12</v>
      </c>
      <c r="D10" s="9">
        <v>2.06</v>
      </c>
      <c r="E10" s="6">
        <v>1311.7</v>
      </c>
      <c r="F10" s="15">
        <v>317.37922045469924</v>
      </c>
      <c r="G10" s="15">
        <v>276.83</v>
      </c>
      <c r="H10" s="15">
        <v>281.62351010741747</v>
      </c>
      <c r="I10" s="15"/>
      <c r="J10" s="15"/>
      <c r="K10" s="6"/>
      <c r="L10" s="2">
        <v>42613</v>
      </c>
      <c r="M10" s="8">
        <v>6820.79</v>
      </c>
      <c r="N10" s="6">
        <v>2176.12</v>
      </c>
      <c r="O10" s="9">
        <v>2.06</v>
      </c>
      <c r="P10" s="6">
        <v>1311.7</v>
      </c>
      <c r="Q10" s="15">
        <v>317.37922045469924</v>
      </c>
      <c r="R10" s="15">
        <f t="shared" si="0"/>
        <v>998.64861321154922</v>
      </c>
      <c r="S10" s="15">
        <f>INDEX('GBP USD'!D:D,MATCH(L10,'GBP USD'!A:A,0),0)</f>
        <v>1.3134750127792301</v>
      </c>
      <c r="T10" s="2">
        <v>42613</v>
      </c>
      <c r="U10" s="15">
        <f t="shared" si="3"/>
        <v>108.71430734533513</v>
      </c>
      <c r="V10" s="15">
        <f t="shared" si="4"/>
        <v>105.60664664004001</v>
      </c>
      <c r="W10" s="15">
        <f t="shared" si="5"/>
        <v>96.396817969115574</v>
      </c>
      <c r="X10" s="15">
        <f t="shared" si="6"/>
        <v>138.90659645352321</v>
      </c>
      <c r="Y10" s="2"/>
      <c r="Z10" s="15"/>
      <c r="AA10" s="15"/>
      <c r="AB10" s="15"/>
      <c r="AC10" s="15"/>
      <c r="AD10" s="15"/>
      <c r="AE10" s="15"/>
      <c r="AF10" s="15"/>
      <c r="AG10" s="32">
        <v>42978</v>
      </c>
      <c r="AH10" s="11">
        <v>104.03191936161272</v>
      </c>
      <c r="AI10" s="11">
        <v>110.40643144260829</v>
      </c>
      <c r="AJ10" s="11">
        <v>109.66702470461867</v>
      </c>
      <c r="AK10" s="11">
        <v>107.28485657104736</v>
      </c>
      <c r="AL10">
        <v>103.81394410251239</v>
      </c>
      <c r="AM10">
        <v>112.15008731625895</v>
      </c>
      <c r="AN10">
        <v>223.6968054401427</v>
      </c>
      <c r="AO10">
        <v>233.09631808004502</v>
      </c>
      <c r="AP10">
        <f t="shared" si="7"/>
        <v>104.03191936161272</v>
      </c>
      <c r="AV10" s="19">
        <v>42948</v>
      </c>
      <c r="AW10" s="37">
        <v>7431</v>
      </c>
      <c r="AX10">
        <v>2472</v>
      </c>
      <c r="AY10" s="40">
        <v>1021</v>
      </c>
      <c r="AZ10">
        <v>3.0979999999999999</v>
      </c>
      <c r="BA10">
        <v>321.64</v>
      </c>
      <c r="BB10">
        <f t="shared" si="1"/>
        <v>104.03191936161272</v>
      </c>
      <c r="BC10">
        <f t="shared" si="10"/>
        <v>110.40643144260829</v>
      </c>
      <c r="BD10">
        <f t="shared" si="2"/>
        <v>109.66702470461867</v>
      </c>
      <c r="BE10">
        <f t="shared" si="8"/>
        <v>124.86900443369606</v>
      </c>
      <c r="BF10">
        <f t="shared" si="9"/>
        <v>107.28610215242217</v>
      </c>
    </row>
    <row r="11" spans="1:59" ht="15" x14ac:dyDescent="0.25">
      <c r="A11" s="2">
        <v>42643</v>
      </c>
      <c r="B11" s="8">
        <v>6919.42</v>
      </c>
      <c r="C11" s="6">
        <v>2151.13</v>
      </c>
      <c r="D11" s="9">
        <v>2.17</v>
      </c>
      <c r="E11" s="6">
        <v>1321.7</v>
      </c>
      <c r="F11" s="15">
        <v>321.17294359486181</v>
      </c>
      <c r="G11" s="15">
        <v>281.23374417075053</v>
      </c>
      <c r="H11" s="15">
        <v>285.3</v>
      </c>
      <c r="I11" s="15"/>
      <c r="J11" s="15"/>
      <c r="K11" s="6"/>
      <c r="L11" s="2">
        <v>42643</v>
      </c>
      <c r="M11" s="8">
        <v>6919.42</v>
      </c>
      <c r="N11" s="6">
        <v>2151.13</v>
      </c>
      <c r="O11" s="9">
        <v>2.17</v>
      </c>
      <c r="P11" s="6">
        <v>1321.7</v>
      </c>
      <c r="Q11" s="15">
        <v>321.17294359486181</v>
      </c>
      <c r="R11" s="15">
        <f t="shared" si="0"/>
        <v>1016.30800028146</v>
      </c>
      <c r="S11" s="15">
        <f>INDEX('GBP USD'!D:D,MATCH(L11,'GBP USD'!A:A,0),0)</f>
        <v>1.3004915829000301</v>
      </c>
      <c r="T11" s="2">
        <v>42643</v>
      </c>
      <c r="U11" s="15">
        <f t="shared" si="3"/>
        <v>110.28633817071905</v>
      </c>
      <c r="V11" s="15">
        <f t="shared" si="4"/>
        <v>104.39388718765018</v>
      </c>
      <c r="W11" s="15">
        <f t="shared" si="5"/>
        <v>101.54422087037902</v>
      </c>
      <c r="X11" s="15">
        <f t="shared" si="6"/>
        <v>141.36292125174032</v>
      </c>
      <c r="Y11" s="2"/>
      <c r="Z11" s="15"/>
      <c r="AA11" s="15"/>
      <c r="AB11" s="15"/>
      <c r="AC11" s="15"/>
      <c r="AD11" s="15"/>
      <c r="AE11" s="15"/>
      <c r="AF11" s="15"/>
      <c r="AG11" s="32">
        <v>43008</v>
      </c>
      <c r="AH11" s="11">
        <v>103.21993560128793</v>
      </c>
      <c r="AI11" s="11">
        <v>112.50558284948636</v>
      </c>
      <c r="AJ11" s="11">
        <v>102.68528464017183</v>
      </c>
      <c r="AK11" s="11">
        <v>107.13809206137424</v>
      </c>
      <c r="AL11">
        <v>103.59869505263514</v>
      </c>
      <c r="AM11">
        <v>116.42474587116205</v>
      </c>
      <c r="AN11">
        <v>232.05908495789285</v>
      </c>
      <c r="AO11">
        <v>241.98090474458721</v>
      </c>
      <c r="AP11">
        <f t="shared" si="7"/>
        <v>103.21993560128793</v>
      </c>
      <c r="AV11" s="19">
        <v>42979</v>
      </c>
      <c r="AW11" s="37">
        <v>7373</v>
      </c>
      <c r="AX11">
        <v>2519</v>
      </c>
      <c r="AY11" s="40">
        <v>956</v>
      </c>
      <c r="AZ11" s="36">
        <v>2.9394999999999998</v>
      </c>
      <c r="BA11">
        <v>321.2</v>
      </c>
      <c r="BB11">
        <f t="shared" si="1"/>
        <v>103.21993560128793</v>
      </c>
      <c r="BC11">
        <f t="shared" si="10"/>
        <v>112.50558284948636</v>
      </c>
      <c r="BD11">
        <f t="shared" si="2"/>
        <v>102.68528464017183</v>
      </c>
      <c r="BE11">
        <f t="shared" si="8"/>
        <v>118.48045143087462</v>
      </c>
      <c r="BF11">
        <f t="shared" si="9"/>
        <v>107.13933593880736</v>
      </c>
    </row>
    <row r="12" spans="1:59" ht="15" x14ac:dyDescent="0.25">
      <c r="A12" s="2">
        <v>42674</v>
      </c>
      <c r="B12" s="8">
        <v>6996.26</v>
      </c>
      <c r="C12" s="6">
        <v>2126.41</v>
      </c>
      <c r="D12" s="9">
        <v>2.1800000000000002</v>
      </c>
      <c r="E12" s="6">
        <v>1275.5</v>
      </c>
      <c r="F12" s="15">
        <v>332.3161668589687</v>
      </c>
      <c r="G12" s="15">
        <v>291.35597793940997</v>
      </c>
      <c r="H12" s="15">
        <v>293.60439697508343</v>
      </c>
      <c r="I12" s="15"/>
      <c r="J12" s="15"/>
      <c r="K12" s="6"/>
      <c r="L12" s="2">
        <v>42674</v>
      </c>
      <c r="M12" s="8">
        <v>6996.26</v>
      </c>
      <c r="N12" s="6">
        <v>2126.41</v>
      </c>
      <c r="O12" s="9">
        <v>2.1800000000000002</v>
      </c>
      <c r="P12" s="6">
        <v>1275.5</v>
      </c>
      <c r="Q12" s="15">
        <v>332.3161668589687</v>
      </c>
      <c r="R12" s="15">
        <f t="shared" si="0"/>
        <v>1044.3147679502415</v>
      </c>
      <c r="S12" s="15">
        <f>INDEX('GBP USD'!D:D,MATCH(L12,'GBP USD'!A:A,0),0)</f>
        <v>1.2213750481605501</v>
      </c>
      <c r="T12" s="2">
        <v>42674</v>
      </c>
      <c r="U12" s="15">
        <f t="shared" si="3"/>
        <v>111.5110654202628</v>
      </c>
      <c r="V12" s="15">
        <f t="shared" si="4"/>
        <v>103.19423077856345</v>
      </c>
      <c r="W12" s="15">
        <f t="shared" si="5"/>
        <v>102.01216658867571</v>
      </c>
      <c r="X12" s="15">
        <f t="shared" si="6"/>
        <v>145.25851047408364</v>
      </c>
      <c r="Y12" s="2"/>
      <c r="Z12" s="15"/>
      <c r="AA12" s="15"/>
      <c r="AB12" s="15"/>
      <c r="AC12" s="15"/>
      <c r="AD12" s="15"/>
      <c r="AE12" s="15"/>
      <c r="AF12" s="15"/>
      <c r="AG12" s="32">
        <v>43039</v>
      </c>
      <c r="AH12" s="11">
        <v>104.89990200195992</v>
      </c>
      <c r="AI12" s="11">
        <v>115.00669941938364</v>
      </c>
      <c r="AJ12" s="11">
        <v>102.57787325456496</v>
      </c>
      <c r="AK12" s="11">
        <v>108.22881921280855</v>
      </c>
      <c r="AL12">
        <v>103.90138902902501</v>
      </c>
      <c r="AM12">
        <v>116.4990369584818</v>
      </c>
      <c r="AN12">
        <v>230.53679311003265</v>
      </c>
      <c r="AO12">
        <v>242.1353137097052</v>
      </c>
      <c r="AP12">
        <f t="shared" si="7"/>
        <v>104.89990200195992</v>
      </c>
      <c r="AV12" s="19">
        <v>43009</v>
      </c>
      <c r="AW12" s="37">
        <v>7493</v>
      </c>
      <c r="AX12">
        <v>2575</v>
      </c>
      <c r="AY12" s="40">
        <v>955</v>
      </c>
      <c r="AZ12" s="36">
        <v>3.133</v>
      </c>
      <c r="BA12" s="15">
        <v>324.47255579128603</v>
      </c>
      <c r="BB12">
        <f t="shared" si="1"/>
        <v>104.89990200195992</v>
      </c>
      <c r="BC12">
        <f t="shared" si="10"/>
        <v>115.00669941938364</v>
      </c>
      <c r="BD12">
        <f t="shared" si="2"/>
        <v>102.57787325456496</v>
      </c>
      <c r="BE12">
        <f t="shared" si="8"/>
        <v>126.27972591696894</v>
      </c>
      <c r="BF12">
        <f t="shared" si="9"/>
        <v>108.2309282622852</v>
      </c>
    </row>
    <row r="13" spans="1:59" ht="15" x14ac:dyDescent="0.25">
      <c r="A13" s="2">
        <v>42704</v>
      </c>
      <c r="B13" s="8">
        <v>6772</v>
      </c>
      <c r="C13" s="6">
        <v>2204.66</v>
      </c>
      <c r="D13" s="9">
        <v>2.59</v>
      </c>
      <c r="E13" s="6">
        <v>1187.9000000000001</v>
      </c>
      <c r="F13" s="9">
        <v>334.88</v>
      </c>
      <c r="G13" s="9">
        <v>296.1941877924728</v>
      </c>
      <c r="H13" s="9">
        <v>296.60461864054184</v>
      </c>
      <c r="I13" s="9"/>
      <c r="J13" s="9"/>
      <c r="K13" s="6"/>
      <c r="L13" s="2">
        <v>42704</v>
      </c>
      <c r="M13" s="8">
        <v>6772</v>
      </c>
      <c r="N13" s="6">
        <v>2204.66</v>
      </c>
      <c r="O13" s="9">
        <v>2.59</v>
      </c>
      <c r="P13" s="6">
        <v>1187.9000000000001</v>
      </c>
      <c r="Q13" s="9">
        <v>334.88</v>
      </c>
      <c r="R13" s="15">
        <f t="shared" si="0"/>
        <v>951.86425719857482</v>
      </c>
      <c r="S13" s="15">
        <f>INDEX('GBP USD'!D:D,MATCH(L13,'GBP USD'!A:A,0),0)</f>
        <v>1.2479720622099</v>
      </c>
      <c r="T13" s="2">
        <v>42704</v>
      </c>
      <c r="U13" s="15">
        <f t="shared" si="3"/>
        <v>107.93665973334605</v>
      </c>
      <c r="V13" s="15">
        <f t="shared" si="4"/>
        <v>106.99168684697104</v>
      </c>
      <c r="W13" s="15">
        <f t="shared" si="5"/>
        <v>121.19794103883947</v>
      </c>
      <c r="X13" s="15">
        <f t="shared" si="6"/>
        <v>132.39914671088229</v>
      </c>
      <c r="Y13" s="2"/>
      <c r="Z13" s="7" t="s">
        <v>3</v>
      </c>
      <c r="AA13" s="5" t="s">
        <v>4</v>
      </c>
      <c r="AB13" s="5" t="s">
        <v>5</v>
      </c>
      <c r="AC13" s="5" t="s">
        <v>31</v>
      </c>
      <c r="AD13" s="5" t="s">
        <v>9</v>
      </c>
      <c r="AE13" s="5" t="s">
        <v>33</v>
      </c>
      <c r="AF13" s="5" t="s">
        <v>34</v>
      </c>
      <c r="AG13" s="32">
        <v>43069</v>
      </c>
      <c r="AH13" s="11">
        <v>102.57594848103034</v>
      </c>
      <c r="AI13" s="11">
        <v>118.2670835194283</v>
      </c>
      <c r="AJ13" s="11">
        <v>101.28893662728248</v>
      </c>
      <c r="AK13" s="11">
        <v>111.25416944629752</v>
      </c>
      <c r="AL13">
        <v>105.25678538997076</v>
      </c>
      <c r="AM13">
        <v>121.82710432202138</v>
      </c>
      <c r="AN13">
        <v>237.58439464726206</v>
      </c>
      <c r="AO13">
        <v>253.2093388365985</v>
      </c>
      <c r="AP13">
        <f t="shared" si="7"/>
        <v>102.57594848103034</v>
      </c>
      <c r="AV13" s="19">
        <v>43040</v>
      </c>
      <c r="AW13" s="37">
        <v>7327</v>
      </c>
      <c r="AX13">
        <v>2648</v>
      </c>
      <c r="AY13" s="40">
        <v>943</v>
      </c>
      <c r="AZ13" s="36">
        <v>2.95</v>
      </c>
      <c r="BA13" s="15">
        <v>333.54124898127174</v>
      </c>
      <c r="BB13">
        <f t="shared" si="1"/>
        <v>102.57594848103034</v>
      </c>
      <c r="BC13">
        <f t="shared" si="10"/>
        <v>118.2670835194283</v>
      </c>
      <c r="BD13">
        <f t="shared" si="2"/>
        <v>101.28893662728248</v>
      </c>
      <c r="BE13">
        <f>(AZ13/AZ12)*BE12</f>
        <v>118.9036678758565</v>
      </c>
      <c r="BF13">
        <f t="shared" si="9"/>
        <v>111.25587772121376</v>
      </c>
    </row>
    <row r="14" spans="1:59" ht="15" x14ac:dyDescent="0.25">
      <c r="A14" s="2">
        <v>42734</v>
      </c>
      <c r="B14" s="6">
        <v>7120.26</v>
      </c>
      <c r="C14">
        <v>2249.2600000000002</v>
      </c>
      <c r="D14" s="9">
        <v>2.4790000000000001</v>
      </c>
      <c r="E14" s="40">
        <v>1156.4000000000001</v>
      </c>
      <c r="F14" s="14">
        <v>335.61</v>
      </c>
      <c r="G14" s="14">
        <v>297.33289747061576</v>
      </c>
      <c r="H14" s="14">
        <v>299.79651935070177</v>
      </c>
      <c r="I14" s="14"/>
      <c r="J14" s="14"/>
      <c r="K14" s="6">
        <f t="shared" ref="K14:K26" si="11">E14/AY2</f>
        <v>1.2421052631578948</v>
      </c>
      <c r="L14" s="2">
        <v>42734</v>
      </c>
      <c r="M14" s="6">
        <v>7120.26</v>
      </c>
      <c r="N14">
        <v>2249.2600000000002</v>
      </c>
      <c r="O14" s="9">
        <v>2.4790000000000001</v>
      </c>
      <c r="P14" s="40">
        <v>1156.4000000000001</v>
      </c>
      <c r="Q14" s="14">
        <v>335.61</v>
      </c>
      <c r="R14" s="15">
        <f t="shared" si="0"/>
        <v>936.43210150078914</v>
      </c>
      <c r="S14" s="15">
        <f>INDEX('GBP USD'!D:D,MATCH(L14,'GBP USD'!A:A,0),0)</f>
        <v>1.2348999977111801</v>
      </c>
      <c r="T14" s="2">
        <v>42734</v>
      </c>
      <c r="U14" s="15">
        <f t="shared" si="3"/>
        <v>113.48746025294663</v>
      </c>
      <c r="V14" s="15">
        <f t="shared" si="4"/>
        <v>109.15611548148836</v>
      </c>
      <c r="W14" s="15">
        <f t="shared" si="5"/>
        <v>116.00374356574636</v>
      </c>
      <c r="X14" s="15">
        <f t="shared" si="6"/>
        <v>130.2526176960103</v>
      </c>
      <c r="Y14" s="2">
        <v>42734</v>
      </c>
      <c r="Z14" s="43">
        <v>100</v>
      </c>
      <c r="AA14" s="43">
        <v>100</v>
      </c>
      <c r="AB14" s="43">
        <v>100</v>
      </c>
      <c r="AC14" s="43">
        <v>100</v>
      </c>
      <c r="AD14" s="43">
        <v>100</v>
      </c>
      <c r="AE14" s="43">
        <v>100</v>
      </c>
      <c r="AF14" s="43">
        <v>100</v>
      </c>
      <c r="AG14" s="32">
        <v>43100</v>
      </c>
      <c r="AH14" s="11">
        <v>107.6298474030519</v>
      </c>
      <c r="AI14" s="11">
        <v>119.42831621259489</v>
      </c>
      <c r="AJ14" s="11">
        <v>103.75939849624059</v>
      </c>
      <c r="AK14" s="11">
        <v>110.1867911941294</v>
      </c>
      <c r="AL14">
        <v>105.16597719705381</v>
      </c>
      <c r="AV14" s="19">
        <v>43070</v>
      </c>
      <c r="AW14" s="37">
        <v>7688</v>
      </c>
      <c r="AX14">
        <v>2674</v>
      </c>
      <c r="AY14" s="40">
        <v>966</v>
      </c>
      <c r="BB14">
        <f t="shared" si="1"/>
        <v>107.6298474030519</v>
      </c>
      <c r="BC14">
        <f t="shared" si="10"/>
        <v>119.42831621259489</v>
      </c>
      <c r="BD14">
        <f t="shared" si="2"/>
        <v>103.75939849624059</v>
      </c>
      <c r="BG14" s="18"/>
    </row>
    <row r="15" spans="1:59" ht="15" x14ac:dyDescent="0.25">
      <c r="A15" s="2">
        <v>42766</v>
      </c>
      <c r="B15" s="38">
        <v>7118.48</v>
      </c>
      <c r="C15">
        <v>2280.9</v>
      </c>
      <c r="D15" s="9">
        <v>2.6475</v>
      </c>
      <c r="E15" s="40">
        <v>1194.2</v>
      </c>
      <c r="F15" s="14">
        <v>338.91</v>
      </c>
      <c r="G15" s="14">
        <v>301.08002925228232</v>
      </c>
      <c r="H15" s="14">
        <v>301.24083062225958</v>
      </c>
      <c r="I15" s="14"/>
      <c r="J15" s="14"/>
      <c r="K15" s="6">
        <f t="shared" si="11"/>
        <v>1.2426638917793964</v>
      </c>
      <c r="L15" s="2">
        <v>42766</v>
      </c>
      <c r="M15" s="38">
        <v>7118.48</v>
      </c>
      <c r="N15">
        <v>2280.9</v>
      </c>
      <c r="O15" s="9">
        <v>2.6475</v>
      </c>
      <c r="P15" s="40">
        <v>1194.2</v>
      </c>
      <c r="Q15" s="14">
        <v>338.91</v>
      </c>
      <c r="R15" s="15">
        <f t="shared" si="0"/>
        <v>949.03559103844157</v>
      </c>
      <c r="S15" s="15">
        <f>INDEX('GBP USD'!D:D,MATCH(L15,'GBP USD'!A:A,0),0)</f>
        <v>1.2583300471305801</v>
      </c>
      <c r="T15" s="2">
        <v>42766</v>
      </c>
      <c r="U15" s="15">
        <f t="shared" si="3"/>
        <v>113.4590894238968</v>
      </c>
      <c r="V15" s="15">
        <f t="shared" si="4"/>
        <v>110.69159803745532</v>
      </c>
      <c r="W15" s="15">
        <f t="shared" si="5"/>
        <v>123.88862891904536</v>
      </c>
      <c r="X15" s="15">
        <f t="shared" si="6"/>
        <v>132.00569461611215</v>
      </c>
      <c r="Y15" s="2">
        <v>42766</v>
      </c>
      <c r="Z15" s="43">
        <f t="shared" ref="Z15:Z34" si="12">M15/M14*Z14</f>
        <v>99.975000912888007</v>
      </c>
      <c r="AA15" s="43">
        <f t="shared" ref="AA15:AA34" si="13">N15/N14*AA14</f>
        <v>101.40668486524456</v>
      </c>
      <c r="AB15" s="43">
        <f t="shared" ref="AB15:AB34" si="14">O15/O14*AB14</f>
        <v>106.79709560306574</v>
      </c>
      <c r="AC15" s="43">
        <f t="shared" ref="AC15:AC34" si="15">R15/R14*AC14</f>
        <v>101.34590532698027</v>
      </c>
      <c r="AD15" s="43">
        <f t="shared" ref="AD15:AD37" si="16">F15/F14*AD14</f>
        <v>100.98328416912487</v>
      </c>
      <c r="AE15" s="43">
        <f t="shared" ref="AE15:AE37" si="17">G15/G14*AE14</f>
        <v>101.26024796231532</v>
      </c>
      <c r="AF15" s="43">
        <f t="shared" ref="AF15:AF37" si="18">H15/H14*AF14</f>
        <v>100.48176385592664</v>
      </c>
      <c r="AG15" s="32">
        <v>43131</v>
      </c>
      <c r="AH15" s="11"/>
      <c r="AI15" s="11"/>
      <c r="AJ15" s="11"/>
      <c r="AK15" s="11"/>
      <c r="AV15" s="19">
        <v>43101</v>
      </c>
      <c r="BG15" s="18"/>
    </row>
    <row r="16" spans="1:59" ht="15" x14ac:dyDescent="0.25">
      <c r="A16" s="2">
        <v>42794</v>
      </c>
      <c r="B16" s="38">
        <v>7253</v>
      </c>
      <c r="C16">
        <v>2369.75</v>
      </c>
      <c r="D16" s="9">
        <v>2.6875</v>
      </c>
      <c r="E16" s="40">
        <v>1257.4000000000001</v>
      </c>
      <c r="F16" s="14">
        <v>339.4</v>
      </c>
      <c r="G16" s="14">
        <v>302.26</v>
      </c>
      <c r="H16" s="14">
        <v>303.14817337449074</v>
      </c>
      <c r="I16" s="14"/>
      <c r="J16" s="14"/>
      <c r="K16" s="6">
        <f t="shared" si="11"/>
        <v>1.2474206349206349</v>
      </c>
      <c r="L16" s="2">
        <v>42794</v>
      </c>
      <c r="M16" s="38">
        <v>7253</v>
      </c>
      <c r="N16">
        <v>2369.75</v>
      </c>
      <c r="O16" s="9">
        <v>2.6875</v>
      </c>
      <c r="P16" s="40">
        <v>1257.4000000000001</v>
      </c>
      <c r="Q16" s="14">
        <v>339.4</v>
      </c>
      <c r="R16" s="15">
        <f t="shared" si="0"/>
        <v>1012.2195625960874</v>
      </c>
      <c r="S16" s="15">
        <f>INDEX('GBP USD'!D:D,MATCH(L16,'GBP USD'!A:A,0),0)</f>
        <v>1.2422206075281601</v>
      </c>
      <c r="T16" s="2">
        <v>42794</v>
      </c>
      <c r="U16" s="15">
        <f t="shared" si="3"/>
        <v>115.60315904399866</v>
      </c>
      <c r="V16" s="15">
        <f t="shared" si="4"/>
        <v>115.00346987998584</v>
      </c>
      <c r="W16" s="15">
        <f t="shared" si="5"/>
        <v>125.76041179223209</v>
      </c>
      <c r="X16" s="15">
        <f t="shared" si="6"/>
        <v>140.79424178213077</v>
      </c>
      <c r="Y16" s="2">
        <v>42794</v>
      </c>
      <c r="Z16" s="43">
        <f t="shared" si="12"/>
        <v>101.8642577658681</v>
      </c>
      <c r="AA16" s="43">
        <f t="shared" si="13"/>
        <v>105.35687292709599</v>
      </c>
      <c r="AB16" s="43">
        <f t="shared" si="14"/>
        <v>108.41064945542557</v>
      </c>
      <c r="AC16" s="43">
        <f t="shared" si="15"/>
        <v>108.09321476419231</v>
      </c>
      <c r="AD16" s="43">
        <f t="shared" si="16"/>
        <v>101.12928696999491</v>
      </c>
      <c r="AE16" s="43">
        <f t="shared" si="17"/>
        <v>101.65709969239819</v>
      </c>
      <c r="AF16" s="43">
        <f t="shared" si="18"/>
        <v>101.11797629640529</v>
      </c>
      <c r="AG16" s="32">
        <v>43159</v>
      </c>
      <c r="AH16" s="11"/>
      <c r="AI16" s="11"/>
      <c r="AJ16" s="11"/>
      <c r="AK16" s="11"/>
      <c r="AV16" s="19">
        <v>43132</v>
      </c>
      <c r="BG16" s="18"/>
    </row>
    <row r="17" spans="1:68" ht="15" x14ac:dyDescent="0.25">
      <c r="A17" s="2">
        <v>42825</v>
      </c>
      <c r="B17" s="38">
        <v>7369.52</v>
      </c>
      <c r="C17">
        <v>2368.06</v>
      </c>
      <c r="D17" s="9">
        <v>2.665</v>
      </c>
      <c r="E17" s="40">
        <v>1245</v>
      </c>
      <c r="F17" s="14">
        <v>343.36</v>
      </c>
      <c r="G17" s="14">
        <v>304.3</v>
      </c>
      <c r="H17" s="14">
        <v>306.67</v>
      </c>
      <c r="I17" s="14"/>
      <c r="J17" s="14"/>
      <c r="K17" s="6">
        <f t="shared" si="11"/>
        <v>1.2512562814070352</v>
      </c>
      <c r="L17" s="2">
        <v>42825</v>
      </c>
      <c r="M17" s="38">
        <v>7369.52</v>
      </c>
      <c r="N17">
        <v>2368.06</v>
      </c>
      <c r="O17" s="9">
        <v>2.665</v>
      </c>
      <c r="P17" s="40">
        <v>1245</v>
      </c>
      <c r="Q17" s="14">
        <v>343.36</v>
      </c>
      <c r="R17" s="15">
        <f t="shared" si="0"/>
        <v>993.37747459978777</v>
      </c>
      <c r="S17" s="15">
        <f>INDEX('GBP USD'!D:D,MATCH(L17,'GBP USD'!A:A,0),0)</f>
        <v>1.25330001115798</v>
      </c>
      <c r="T17" s="2">
        <v>42825</v>
      </c>
      <c r="U17" s="15">
        <f t="shared" si="3"/>
        <v>117.46033264000124</v>
      </c>
      <c r="V17" s="15">
        <f t="shared" si="4"/>
        <v>114.92145453486624</v>
      </c>
      <c r="W17" s="15">
        <f t="shared" si="5"/>
        <v>124.70753392606457</v>
      </c>
      <c r="X17" s="15">
        <f t="shared" si="6"/>
        <v>138.17340971065087</v>
      </c>
      <c r="Y17" s="2">
        <v>42825</v>
      </c>
      <c r="Z17" s="43">
        <f t="shared" si="12"/>
        <v>103.50071486153597</v>
      </c>
      <c r="AA17" s="43">
        <f t="shared" si="13"/>
        <v>105.28173710464772</v>
      </c>
      <c r="AB17" s="43">
        <f t="shared" si="14"/>
        <v>107.50302541347317</v>
      </c>
      <c r="AC17" s="43">
        <f t="shared" si="15"/>
        <v>106.08110006136421</v>
      </c>
      <c r="AD17" s="43">
        <f t="shared" si="16"/>
        <v>102.30922797294477</v>
      </c>
      <c r="AE17" s="43">
        <f t="shared" si="17"/>
        <v>102.34319935286432</v>
      </c>
      <c r="AF17" s="43">
        <f t="shared" si="18"/>
        <v>102.29271529375484</v>
      </c>
      <c r="AG17" s="32">
        <v>43190</v>
      </c>
      <c r="AH17" s="11"/>
      <c r="AI17" s="11"/>
      <c r="AJ17" s="11"/>
      <c r="AK17" s="11"/>
      <c r="AV17" s="19">
        <v>43160</v>
      </c>
      <c r="BG17" s="18"/>
    </row>
    <row r="18" spans="1:68" ht="15" x14ac:dyDescent="0.25">
      <c r="A18" s="2">
        <v>42853</v>
      </c>
      <c r="B18" s="38">
        <v>7237.17</v>
      </c>
      <c r="C18">
        <v>2388.77</v>
      </c>
      <c r="D18" s="9">
        <v>2.58</v>
      </c>
      <c r="E18" s="40">
        <v>1263.7</v>
      </c>
      <c r="F18" s="14">
        <v>341.39</v>
      </c>
      <c r="G18" s="14">
        <v>302.6836665333758</v>
      </c>
      <c r="H18" s="14">
        <v>306.81264068961451</v>
      </c>
      <c r="I18" s="14"/>
      <c r="J18" s="14"/>
      <c r="K18" s="6">
        <f t="shared" si="11"/>
        <v>1.2908069458631257</v>
      </c>
      <c r="L18" s="2">
        <v>42853</v>
      </c>
      <c r="M18" s="38">
        <v>7237.17</v>
      </c>
      <c r="N18">
        <v>2388.77</v>
      </c>
      <c r="O18" s="9">
        <v>2.58</v>
      </c>
      <c r="P18" s="40">
        <v>1263.7</v>
      </c>
      <c r="Q18" s="14">
        <v>341.39</v>
      </c>
      <c r="R18" s="15">
        <f t="shared" si="0"/>
        <v>976.97685351081122</v>
      </c>
      <c r="S18" s="15">
        <f>INDEX('GBP USD'!D:D,MATCH(L18,'GBP USD'!A:A,0),0)</f>
        <v>1.2934799790382301</v>
      </c>
      <c r="T18" s="2">
        <v>42853</v>
      </c>
      <c r="U18" s="15">
        <f t="shared" si="3"/>
        <v>115.35084992947135</v>
      </c>
      <c r="V18" s="15">
        <f t="shared" si="4"/>
        <v>115.92650648600645</v>
      </c>
      <c r="W18" s="15">
        <f t="shared" si="5"/>
        <v>120.72999532054281</v>
      </c>
      <c r="X18" s="15">
        <f t="shared" si="6"/>
        <v>135.89217242152341</v>
      </c>
      <c r="Y18" s="2">
        <v>42853</v>
      </c>
      <c r="Z18" s="43">
        <f t="shared" si="12"/>
        <v>101.64193442374297</v>
      </c>
      <c r="AA18" s="43">
        <f t="shared" si="13"/>
        <v>106.20248437263807</v>
      </c>
      <c r="AB18" s="43">
        <f t="shared" si="14"/>
        <v>104.07422347720855</v>
      </c>
      <c r="AC18" s="43">
        <f t="shared" si="15"/>
        <v>104.32970547945146</v>
      </c>
      <c r="AD18" s="43">
        <f t="shared" si="16"/>
        <v>101.72223712046718</v>
      </c>
      <c r="AE18" s="43">
        <f t="shared" si="17"/>
        <v>101.79958864568249</v>
      </c>
      <c r="AF18" s="43">
        <f t="shared" si="18"/>
        <v>102.34029446175967</v>
      </c>
      <c r="AG18" s="32">
        <v>43220</v>
      </c>
      <c r="AH18" s="11"/>
      <c r="AI18" s="11"/>
      <c r="AJ18" s="51"/>
      <c r="AK18" s="51"/>
      <c r="AL18" s="12"/>
      <c r="AM18" s="12"/>
      <c r="AN18" s="12"/>
      <c r="AO18" s="12"/>
      <c r="AP18" s="12"/>
      <c r="AQ18" s="12"/>
      <c r="AR18" s="12"/>
      <c r="AS18" s="12"/>
      <c r="AV18" s="19">
        <v>43191</v>
      </c>
      <c r="AX18" s="12"/>
      <c r="AY18" s="12"/>
      <c r="AZ18" s="12"/>
      <c r="BA18" s="12"/>
      <c r="BB18" s="12"/>
      <c r="BC18" s="12"/>
      <c r="BD18" s="12"/>
      <c r="BE18" s="12"/>
      <c r="BF18" s="12"/>
      <c r="BG18" s="53"/>
      <c r="BH18" s="12"/>
      <c r="BI18" s="12"/>
    </row>
    <row r="19" spans="1:68" ht="15" x14ac:dyDescent="0.25">
      <c r="A19" s="2">
        <v>42886</v>
      </c>
      <c r="B19" s="38">
        <v>7526.51</v>
      </c>
      <c r="C19">
        <v>2412.91</v>
      </c>
      <c r="D19" s="9">
        <v>2.5609999999999999</v>
      </c>
      <c r="E19" s="40">
        <v>1262.0999999999999</v>
      </c>
      <c r="F19" s="14">
        <v>344.68</v>
      </c>
      <c r="G19" s="14">
        <v>303.94</v>
      </c>
      <c r="H19" s="14">
        <v>310.57205809481036</v>
      </c>
      <c r="I19" s="14"/>
      <c r="J19" s="14"/>
      <c r="K19" s="6">
        <f t="shared" si="11"/>
        <v>1.2800202839756591</v>
      </c>
      <c r="L19" s="2">
        <v>42886</v>
      </c>
      <c r="M19" s="38">
        <v>7526.51</v>
      </c>
      <c r="N19">
        <v>2412.91</v>
      </c>
      <c r="O19" s="9">
        <v>2.5609999999999999</v>
      </c>
      <c r="P19" s="40">
        <v>1262.0999999999999</v>
      </c>
      <c r="Q19" s="14">
        <v>344.68</v>
      </c>
      <c r="R19" s="15">
        <f t="shared" si="0"/>
        <v>978.26001992225986</v>
      </c>
      <c r="S19" s="15">
        <f>INDEX('GBP USD'!D:D,MATCH(L19,'GBP USD'!A:A,0),0)</f>
        <v>1.29014778719087</v>
      </c>
      <c r="T19" s="2">
        <v>42886</v>
      </c>
      <c r="U19" s="15">
        <f t="shared" si="3"/>
        <v>119.962544130187</v>
      </c>
      <c r="V19" s="15">
        <f t="shared" si="4"/>
        <v>117.09801561688644</v>
      </c>
      <c r="W19" s="15">
        <f t="shared" si="5"/>
        <v>119.84089845577911</v>
      </c>
      <c r="X19" s="15">
        <f t="shared" si="6"/>
        <v>136.07065389793041</v>
      </c>
      <c r="Y19" s="2">
        <v>42886</v>
      </c>
      <c r="Z19" s="43">
        <f t="shared" si="12"/>
        <v>105.70555007822749</v>
      </c>
      <c r="AA19" s="43">
        <f t="shared" si="13"/>
        <v>107.27572623885185</v>
      </c>
      <c r="AB19" s="43">
        <f t="shared" si="14"/>
        <v>103.30778539733762</v>
      </c>
      <c r="AC19" s="43">
        <f t="shared" si="15"/>
        <v>104.46673264985625</v>
      </c>
      <c r="AD19" s="43">
        <f t="shared" si="16"/>
        <v>102.70254164059472</v>
      </c>
      <c r="AE19" s="43">
        <f t="shared" si="17"/>
        <v>102.22212294219382</v>
      </c>
      <c r="AF19" s="43">
        <f t="shared" si="18"/>
        <v>103.59428413893738</v>
      </c>
      <c r="AG19" s="32">
        <v>43251</v>
      </c>
      <c r="AH19" s="11"/>
      <c r="AI19" s="11"/>
      <c r="AJ19" s="51"/>
      <c r="AK19" s="51"/>
      <c r="AL19" s="12"/>
      <c r="AM19" s="12"/>
      <c r="AN19" s="12"/>
      <c r="AO19" s="12"/>
      <c r="AP19" s="12"/>
      <c r="AQ19" s="12"/>
      <c r="AR19" s="12"/>
      <c r="AS19" s="12"/>
      <c r="AV19" s="19">
        <v>43221</v>
      </c>
      <c r="AX19" s="12"/>
      <c r="AY19" s="12"/>
      <c r="AZ19" s="12"/>
      <c r="BA19" s="12"/>
      <c r="BB19" s="12"/>
      <c r="BC19" s="12"/>
      <c r="BD19" s="12"/>
      <c r="BE19" s="12"/>
      <c r="BF19" s="12"/>
      <c r="BG19" s="53"/>
      <c r="BH19" s="12"/>
      <c r="BI19" s="12"/>
    </row>
    <row r="20" spans="1:68" ht="15" x14ac:dyDescent="0.25">
      <c r="A20" s="2">
        <v>42916</v>
      </c>
      <c r="B20" s="38">
        <v>7350.32</v>
      </c>
      <c r="C20">
        <v>2419.6999999999998</v>
      </c>
      <c r="D20" s="9">
        <v>2.6829999999999998</v>
      </c>
      <c r="E20" s="40">
        <v>1244.2</v>
      </c>
      <c r="F20" s="14">
        <v>345.63</v>
      </c>
      <c r="G20" s="14">
        <v>307.10000000000002</v>
      </c>
      <c r="H20" s="14">
        <v>313.89</v>
      </c>
      <c r="I20" s="14"/>
      <c r="J20" s="14"/>
      <c r="K20" s="6">
        <f t="shared" si="11"/>
        <v>1.3028272251308901</v>
      </c>
      <c r="L20" s="2">
        <v>42916</v>
      </c>
      <c r="M20" s="38">
        <v>7350.32</v>
      </c>
      <c r="N20">
        <v>2419.6999999999998</v>
      </c>
      <c r="O20" s="9">
        <v>2.6829999999999998</v>
      </c>
      <c r="P20" s="40">
        <v>1244.2</v>
      </c>
      <c r="Q20" s="14">
        <v>345.63</v>
      </c>
      <c r="R20" s="15">
        <f t="shared" si="0"/>
        <v>957.48940459342316</v>
      </c>
      <c r="S20" s="15">
        <f>INDEX('GBP USD'!D:D,MATCH(L20,'GBP USD'!A:A,0),0)</f>
        <v>1.2994399666786101</v>
      </c>
      <c r="T20" s="2">
        <v>42916</v>
      </c>
      <c r="U20" s="15">
        <f t="shared" si="3"/>
        <v>117.15431021429534</v>
      </c>
      <c r="V20" s="15">
        <f t="shared" si="4"/>
        <v>117.4275328910652</v>
      </c>
      <c r="W20" s="15">
        <f t="shared" si="5"/>
        <v>125.54983621899856</v>
      </c>
      <c r="X20" s="15">
        <f t="shared" si="6"/>
        <v>133.18157415215711</v>
      </c>
      <c r="Y20" s="2">
        <v>42916</v>
      </c>
      <c r="Z20" s="43">
        <f t="shared" si="12"/>
        <v>103.23106178706958</v>
      </c>
      <c r="AA20" s="43">
        <f t="shared" si="13"/>
        <v>107.57760330064104</v>
      </c>
      <c r="AB20" s="43">
        <f t="shared" si="14"/>
        <v>108.22912464703508</v>
      </c>
      <c r="AC20" s="43">
        <f t="shared" si="15"/>
        <v>102.24867377558782</v>
      </c>
      <c r="AD20" s="43">
        <f t="shared" si="16"/>
        <v>102.98560829534279</v>
      </c>
      <c r="AE20" s="43">
        <f t="shared" si="17"/>
        <v>103.28490476919039</v>
      </c>
      <c r="AF20" s="43">
        <f t="shared" si="18"/>
        <v>104.70101543534322</v>
      </c>
      <c r="AG20" s="32">
        <v>43281</v>
      </c>
      <c r="AH20" s="11"/>
      <c r="AI20" s="11"/>
      <c r="AJ20" s="51"/>
      <c r="AK20" s="51"/>
      <c r="AL20" s="12"/>
      <c r="AM20" s="12"/>
      <c r="AN20" s="12"/>
      <c r="AO20" s="12"/>
      <c r="AP20" s="12"/>
      <c r="AQ20" s="12"/>
      <c r="AR20" s="12"/>
      <c r="AS20" s="12"/>
      <c r="AV20" s="19">
        <v>43252</v>
      </c>
      <c r="AX20" s="12"/>
      <c r="AY20" s="12"/>
      <c r="AZ20" s="12"/>
      <c r="BA20" s="12"/>
      <c r="BB20" s="12"/>
      <c r="BC20" s="12"/>
      <c r="BD20" s="12"/>
      <c r="BE20" s="12"/>
      <c r="BF20" s="12"/>
      <c r="BG20" s="53"/>
      <c r="BH20" s="12"/>
      <c r="BI20" s="12"/>
      <c r="BJ20" t="s">
        <v>3</v>
      </c>
      <c r="BK20" t="s">
        <v>4</v>
      </c>
      <c r="BL20" t="s">
        <v>38</v>
      </c>
      <c r="BM20" t="s">
        <v>39</v>
      </c>
      <c r="BN20" t="s">
        <v>31</v>
      </c>
      <c r="BO20" s="4" t="s">
        <v>36</v>
      </c>
      <c r="BP20" s="4" t="s">
        <v>37</v>
      </c>
    </row>
    <row r="21" spans="1:68" ht="15" x14ac:dyDescent="0.25">
      <c r="A21" s="2">
        <v>42947</v>
      </c>
      <c r="B21" s="38">
        <v>7368.37</v>
      </c>
      <c r="C21">
        <v>2472.1</v>
      </c>
      <c r="D21" s="9">
        <v>2.8704999999999998</v>
      </c>
      <c r="E21" s="40">
        <v>1268.4000000000001</v>
      </c>
      <c r="F21" s="14">
        <v>345.91</v>
      </c>
      <c r="G21" s="14">
        <v>307.22051043045951</v>
      </c>
      <c r="H21" s="14">
        <v>316.82028356405698</v>
      </c>
      <c r="I21" s="14"/>
      <c r="J21" s="14"/>
      <c r="K21" s="6">
        <f t="shared" si="11"/>
        <v>1.32125</v>
      </c>
      <c r="L21" s="2">
        <v>42947</v>
      </c>
      <c r="M21" s="38">
        <v>7368.37</v>
      </c>
      <c r="N21">
        <v>2472.1</v>
      </c>
      <c r="O21" s="9">
        <v>2.8704999999999998</v>
      </c>
      <c r="P21" s="40">
        <v>1268.4000000000001</v>
      </c>
      <c r="Q21" s="14">
        <v>345.91</v>
      </c>
      <c r="R21" s="15">
        <f t="shared" si="0"/>
        <v>961.37155099788288</v>
      </c>
      <c r="S21" s="15">
        <f>INDEX('GBP USD'!D:D,MATCH(L21,'GBP USD'!A:A,0),0)</f>
        <v>1.3193650245666499</v>
      </c>
      <c r="T21" s="2">
        <v>42947</v>
      </c>
      <c r="U21" s="15">
        <f t="shared" si="3"/>
        <v>117.44200317179487</v>
      </c>
      <c r="V21" s="15">
        <f t="shared" si="4"/>
        <v>119.97049388767296</v>
      </c>
      <c r="W21" s="15">
        <f t="shared" si="5"/>
        <v>134.32381843706125</v>
      </c>
      <c r="X21" s="15">
        <f t="shared" si="6"/>
        <v>133.72155962536934</v>
      </c>
      <c r="Y21" s="2">
        <v>42947</v>
      </c>
      <c r="Z21" s="43">
        <f t="shared" si="12"/>
        <v>103.48456376592989</v>
      </c>
      <c r="AA21" s="43">
        <f t="shared" si="13"/>
        <v>109.90725838720284</v>
      </c>
      <c r="AB21" s="43">
        <f t="shared" si="14"/>
        <v>115.79265832997174</v>
      </c>
      <c r="AC21" s="43">
        <f t="shared" si="15"/>
        <v>102.66324162287091</v>
      </c>
      <c r="AD21" s="43">
        <f t="shared" si="16"/>
        <v>103.06903846726856</v>
      </c>
      <c r="AE21" s="43">
        <f t="shared" si="17"/>
        <v>103.32543524243593</v>
      </c>
      <c r="AF21" s="43">
        <f t="shared" si="18"/>
        <v>105.678439579694</v>
      </c>
      <c r="AG21" s="32">
        <v>43312</v>
      </c>
      <c r="AH21" s="11"/>
      <c r="AI21" s="11"/>
      <c r="AJ21" s="51"/>
      <c r="AK21" s="51"/>
      <c r="AL21" s="12"/>
      <c r="AM21" s="12"/>
      <c r="AN21" s="12"/>
      <c r="AO21" s="12"/>
      <c r="AP21" s="12"/>
      <c r="AQ21" s="12"/>
      <c r="AR21" s="12"/>
      <c r="AS21" s="12"/>
      <c r="AV21" s="19">
        <v>43282</v>
      </c>
      <c r="AX21" s="12"/>
      <c r="AY21" s="12"/>
      <c r="AZ21" s="12"/>
      <c r="BA21" s="12"/>
      <c r="BB21" s="12"/>
      <c r="BC21" s="12"/>
      <c r="BD21" s="12"/>
      <c r="BE21" s="12"/>
      <c r="BF21" s="12"/>
      <c r="BG21" s="53"/>
      <c r="BH21" s="12"/>
      <c r="BI21" s="54">
        <v>43070</v>
      </c>
      <c r="BJ21">
        <v>100</v>
      </c>
      <c r="BK21">
        <v>100</v>
      </c>
      <c r="BL21">
        <v>100</v>
      </c>
      <c r="BM21">
        <v>100</v>
      </c>
      <c r="BN21">
        <v>100</v>
      </c>
      <c r="BO21">
        <v>100</v>
      </c>
      <c r="BP21">
        <v>100</v>
      </c>
    </row>
    <row r="22" spans="1:68" ht="15" x14ac:dyDescent="0.25">
      <c r="A22" s="2">
        <v>42978</v>
      </c>
      <c r="B22" s="38">
        <v>7365.26</v>
      </c>
      <c r="C22">
        <v>2457.59</v>
      </c>
      <c r="D22" s="9">
        <v>3.0644999999999998</v>
      </c>
      <c r="E22" s="40">
        <v>1308.0999999999999</v>
      </c>
      <c r="F22" s="14">
        <v>350.5</v>
      </c>
      <c r="G22" s="14">
        <v>308.67</v>
      </c>
      <c r="H22" s="14">
        <v>321.64</v>
      </c>
      <c r="I22" s="14"/>
      <c r="J22" s="14"/>
      <c r="K22" s="6">
        <f t="shared" si="11"/>
        <v>1.2811949069539665</v>
      </c>
      <c r="L22" s="2">
        <v>42978</v>
      </c>
      <c r="M22" s="38">
        <v>7365.26</v>
      </c>
      <c r="N22">
        <v>2457.59</v>
      </c>
      <c r="O22" s="9">
        <v>3.0644999999999998</v>
      </c>
      <c r="P22" s="40">
        <v>1308.0999999999999</v>
      </c>
      <c r="Q22" s="14">
        <v>350.5</v>
      </c>
      <c r="R22" s="15">
        <f t="shared" si="0"/>
        <v>1014.8964093392989</v>
      </c>
      <c r="S22" s="15">
        <f>INDEX('GBP USD'!D:D,MATCH(L22,'GBP USD'!A:A,0),0)</f>
        <v>1.2889000177383401</v>
      </c>
      <c r="T22" s="2">
        <v>42978</v>
      </c>
      <c r="U22" s="15">
        <f t="shared" si="3"/>
        <v>117.39243391429771</v>
      </c>
      <c r="V22" s="15">
        <f t="shared" si="4"/>
        <v>119.26632663460468</v>
      </c>
      <c r="W22" s="15">
        <f t="shared" si="5"/>
        <v>143.40196537201678</v>
      </c>
      <c r="X22" s="15">
        <f t="shared" si="6"/>
        <v>141.16657662083989</v>
      </c>
      <c r="Y22" s="2">
        <v>42978</v>
      </c>
      <c r="Z22" s="43">
        <f t="shared" si="12"/>
        <v>103.44088558563872</v>
      </c>
      <c r="AA22" s="43">
        <f t="shared" si="13"/>
        <v>109.26215733174462</v>
      </c>
      <c r="AB22" s="43">
        <f t="shared" si="14"/>
        <v>123.61839451391688</v>
      </c>
      <c r="AC22" s="43">
        <f t="shared" si="15"/>
        <v>108.37907069960093</v>
      </c>
      <c r="AD22" s="43">
        <f t="shared" si="16"/>
        <v>104.43669735705133</v>
      </c>
      <c r="AE22" s="43">
        <f t="shared" si="17"/>
        <v>103.81293244905893</v>
      </c>
      <c r="AF22" s="43">
        <f t="shared" si="18"/>
        <v>107.28610215242217</v>
      </c>
      <c r="AG22" s="32">
        <v>43343</v>
      </c>
      <c r="AH22" s="11"/>
      <c r="AI22" s="11"/>
      <c r="AJ22" s="51"/>
      <c r="AK22" s="51"/>
      <c r="AL22" s="12"/>
      <c r="AM22" s="12"/>
      <c r="AN22" s="12"/>
      <c r="AO22" s="12"/>
      <c r="AP22" s="12"/>
      <c r="AQ22" s="12"/>
      <c r="AR22" s="12"/>
      <c r="AS22" s="12"/>
      <c r="AV22" s="19">
        <v>43313</v>
      </c>
      <c r="AX22" s="12"/>
      <c r="AY22" s="12"/>
      <c r="AZ22" s="12"/>
      <c r="BA22" s="12"/>
      <c r="BB22" s="12"/>
      <c r="BC22" s="12"/>
      <c r="BD22" s="12"/>
      <c r="BE22" s="12"/>
      <c r="BF22" s="12"/>
      <c r="BG22" s="53"/>
      <c r="BH22" s="12"/>
      <c r="BI22" s="54">
        <v>43101</v>
      </c>
      <c r="BJ22">
        <f>(M27/M26)*BJ21</f>
        <v>99.54216778960182</v>
      </c>
      <c r="BK22">
        <f>(N27/N26)*BK21</f>
        <v>105.01908808799125</v>
      </c>
      <c r="BL22">
        <f>(I27/I26)*BL21</f>
        <v>102.09784796408113</v>
      </c>
      <c r="BM22">
        <f>(J27/J26)*BM21</f>
        <v>109.44550285771584</v>
      </c>
      <c r="BN22">
        <f t="shared" ref="BN22:BN32" si="19">(R27/R26)*BN21</f>
        <v>98.104506802813646</v>
      </c>
      <c r="BO22">
        <f t="shared" ref="BO22:BO32" si="20">(G27/G26)*BO21</f>
        <v>99.929363838871197</v>
      </c>
      <c r="BP22">
        <f t="shared" ref="BP22:BP32" si="21">(H27/H26)*BP21</f>
        <v>100.19553859940524</v>
      </c>
    </row>
    <row r="23" spans="1:68" ht="15" x14ac:dyDescent="0.25">
      <c r="A23" s="2">
        <v>43007</v>
      </c>
      <c r="B23" s="38">
        <v>7322.82</v>
      </c>
      <c r="C23">
        <v>2510.06</v>
      </c>
      <c r="D23" s="35">
        <v>2.9624999999999999</v>
      </c>
      <c r="E23" s="40">
        <v>1285.5</v>
      </c>
      <c r="F23" s="14">
        <v>349.64</v>
      </c>
      <c r="G23" s="14">
        <v>308.02999999999997</v>
      </c>
      <c r="H23" s="14">
        <v>321.2</v>
      </c>
      <c r="I23" s="14"/>
      <c r="J23" s="14"/>
      <c r="K23" s="6">
        <f t="shared" si="11"/>
        <v>1.3446652719665273</v>
      </c>
      <c r="L23" s="2">
        <v>43007</v>
      </c>
      <c r="M23" s="38">
        <v>7322.82</v>
      </c>
      <c r="N23">
        <v>2510.06</v>
      </c>
      <c r="O23" s="35">
        <v>2.9624999999999999</v>
      </c>
      <c r="P23" s="40">
        <v>1285.5</v>
      </c>
      <c r="Q23" s="14">
        <v>349.64</v>
      </c>
      <c r="R23" s="15">
        <f t="shared" si="0"/>
        <v>959.42858121543372</v>
      </c>
      <c r="S23" s="15">
        <f>INDEX('GBP USD'!D:D,MATCH(L23,'GBP USD'!A:A,0),0)</f>
        <v>1.3398600220680199</v>
      </c>
      <c r="T23" s="2">
        <v>43007</v>
      </c>
      <c r="U23" s="15">
        <f t="shared" si="3"/>
        <v>116.71599684414366</v>
      </c>
      <c r="V23" s="15">
        <f t="shared" si="4"/>
        <v>121.81268471651326</v>
      </c>
      <c r="W23" s="15">
        <f t="shared" si="5"/>
        <v>138.62891904539066</v>
      </c>
      <c r="X23" s="15">
        <f t="shared" si="6"/>
        <v>133.45130308475882</v>
      </c>
      <c r="Y23" s="2">
        <v>43007</v>
      </c>
      <c r="Z23" s="43">
        <f t="shared" si="12"/>
        <v>102.84483993562031</v>
      </c>
      <c r="AA23" s="43">
        <f t="shared" si="13"/>
        <v>111.59492455296403</v>
      </c>
      <c r="AB23" s="43">
        <f t="shared" si="14"/>
        <v>119.50383219039934</v>
      </c>
      <c r="AC23" s="43">
        <f t="shared" si="15"/>
        <v>102.45575516663611</v>
      </c>
      <c r="AD23" s="43">
        <f t="shared" si="16"/>
        <v>104.1804475432794</v>
      </c>
      <c r="AE23" s="43">
        <f t="shared" si="17"/>
        <v>103.59768549675582</v>
      </c>
      <c r="AF23" s="43">
        <f t="shared" si="18"/>
        <v>107.13933593880736</v>
      </c>
      <c r="AG23" s="32"/>
      <c r="AH23" s="11"/>
      <c r="AI23" s="11"/>
      <c r="AJ23" s="51"/>
      <c r="AK23" s="51"/>
      <c r="AL23" s="12"/>
      <c r="AM23" s="12"/>
      <c r="AN23" s="12"/>
      <c r="AO23" s="12"/>
      <c r="AP23" s="12"/>
      <c r="AQ23" s="12"/>
      <c r="AR23" s="12"/>
      <c r="AS23" s="12"/>
      <c r="AV23" s="19"/>
      <c r="AX23" s="12"/>
      <c r="AY23" s="12"/>
      <c r="AZ23" s="12"/>
      <c r="BA23" s="12"/>
      <c r="BB23" s="12"/>
      <c r="BC23" s="12"/>
      <c r="BD23" s="12"/>
      <c r="BE23" s="12"/>
      <c r="BF23" s="12"/>
      <c r="BG23" s="53"/>
      <c r="BH23" s="12"/>
      <c r="BI23" s="54">
        <v>43132</v>
      </c>
      <c r="BJ23">
        <f t="shared" ref="BJ23:BJ32" si="22">(M28/M27)*BJ22</f>
        <v>95.534102596394007</v>
      </c>
      <c r="BK23">
        <f t="shared" ref="BK23:BK32" si="23">(N28/N27)*BK22</f>
        <v>102.11122439107885</v>
      </c>
      <c r="BL23">
        <f t="shared" ref="BL23:BL32" si="24">(I28/I27)*BL22</f>
        <v>96.268772255767146</v>
      </c>
      <c r="BM23">
        <f t="shared" ref="BM23:BM32" si="25">(J28/J27)*BM22</f>
        <v>102.75410274407568</v>
      </c>
      <c r="BN23">
        <f t="shared" si="19"/>
        <v>99.443796763236506</v>
      </c>
      <c r="BO23">
        <f t="shared" si="20"/>
        <v>99.829490371136956</v>
      </c>
      <c r="BP23">
        <f t="shared" si="21"/>
        <v>101.33277583280227</v>
      </c>
    </row>
    <row r="24" spans="1:68" ht="15" x14ac:dyDescent="0.25">
      <c r="A24" s="2">
        <v>43039</v>
      </c>
      <c r="B24" s="38">
        <v>7487.81</v>
      </c>
      <c r="C24">
        <v>2572.83</v>
      </c>
      <c r="D24" s="35">
        <v>3.1019999999999999</v>
      </c>
      <c r="E24" s="40">
        <v>1274.0999999999999</v>
      </c>
      <c r="F24" s="14">
        <v>350.77</v>
      </c>
      <c r="G24" s="14">
        <v>308.93</v>
      </c>
      <c r="H24" s="14">
        <v>324.47255579128603</v>
      </c>
      <c r="I24" s="14"/>
      <c r="J24" s="14"/>
      <c r="K24" s="6">
        <f t="shared" si="11"/>
        <v>1.3341361256544502</v>
      </c>
      <c r="L24" s="2">
        <v>43039</v>
      </c>
      <c r="M24" s="38">
        <v>7487.81</v>
      </c>
      <c r="N24">
        <v>2572.83</v>
      </c>
      <c r="O24" s="35">
        <v>3.1019999999999999</v>
      </c>
      <c r="P24" s="40">
        <v>1274.0999999999999</v>
      </c>
      <c r="Q24" s="14">
        <v>350.77</v>
      </c>
      <c r="R24" s="15">
        <f t="shared" si="0"/>
        <v>959.99613159299133</v>
      </c>
      <c r="S24" s="15">
        <f>INDEX('GBP USD'!D:D,MATCH(L24,'GBP USD'!A:A,0),0)</f>
        <v>1.3271928480438699</v>
      </c>
      <c r="T24" s="2">
        <v>43039</v>
      </c>
      <c r="U24" s="15">
        <f t="shared" si="3"/>
        <v>119.34571767837355</v>
      </c>
      <c r="V24" s="15">
        <f t="shared" si="4"/>
        <v>124.85889963554131</v>
      </c>
      <c r="W24" s="15">
        <f t="shared" si="5"/>
        <v>145.1567618156293</v>
      </c>
      <c r="X24" s="15">
        <f t="shared" si="6"/>
        <v>133.53024625878368</v>
      </c>
      <c r="Y24" s="2">
        <v>43039</v>
      </c>
      <c r="Z24" s="43">
        <f t="shared" si="12"/>
        <v>105.16203060000616</v>
      </c>
      <c r="AA24" s="43">
        <f t="shared" si="13"/>
        <v>114.38562015951908</v>
      </c>
      <c r="AB24" s="43">
        <f t="shared" si="14"/>
        <v>125.1311012505042</v>
      </c>
      <c r="AC24" s="43">
        <f t="shared" si="15"/>
        <v>102.51636291135654</v>
      </c>
      <c r="AD24" s="43">
        <f t="shared" si="16"/>
        <v>104.51714787997975</v>
      </c>
      <c r="AE24" s="43">
        <f t="shared" si="17"/>
        <v>103.90037652343206</v>
      </c>
      <c r="AF24" s="43">
        <f t="shared" si="18"/>
        <v>108.2309282622852</v>
      </c>
      <c r="AG24" s="32"/>
      <c r="AH24" s="11"/>
      <c r="AI24" s="11"/>
      <c r="AJ24" s="51"/>
      <c r="AK24" s="51"/>
      <c r="AL24" s="12"/>
      <c r="AM24" s="12"/>
      <c r="AN24" s="12"/>
      <c r="AO24" s="12"/>
      <c r="AP24" s="12"/>
      <c r="AQ24" s="12"/>
      <c r="AR24" s="12"/>
      <c r="AS24" s="12"/>
      <c r="AV24" s="19"/>
      <c r="AX24" s="12"/>
      <c r="AY24" s="12"/>
      <c r="AZ24" s="12"/>
      <c r="BA24" s="12"/>
      <c r="BB24" s="12"/>
      <c r="BC24" s="12"/>
      <c r="BD24" s="12"/>
      <c r="BE24" s="12"/>
      <c r="BF24" s="12"/>
      <c r="BG24" s="53"/>
      <c r="BH24" s="12"/>
      <c r="BI24" s="54">
        <v>43160</v>
      </c>
      <c r="BJ24">
        <f t="shared" si="22"/>
        <v>92.415727389123262</v>
      </c>
      <c r="BK24">
        <f t="shared" si="23"/>
        <v>96.928789897080605</v>
      </c>
      <c r="BL24">
        <f t="shared" si="24"/>
        <v>93.64452701656603</v>
      </c>
      <c r="BM24">
        <f t="shared" si="25"/>
        <v>100.58157023964705</v>
      </c>
      <c r="BN24">
        <f t="shared" si="19"/>
        <v>98.671442922273627</v>
      </c>
      <c r="BO24">
        <f t="shared" si="20"/>
        <v>99.359082698190534</v>
      </c>
      <c r="BP24">
        <f t="shared" si="21"/>
        <v>101.23347032521744</v>
      </c>
    </row>
    <row r="25" spans="1:68" ht="15" x14ac:dyDescent="0.25">
      <c r="A25" s="2">
        <v>43069</v>
      </c>
      <c r="B25" s="38">
        <v>7393.56</v>
      </c>
      <c r="C25">
        <v>2626.07</v>
      </c>
      <c r="D25" s="35">
        <v>3.04</v>
      </c>
      <c r="E25" s="40">
        <v>1282.0999999999999</v>
      </c>
      <c r="F25" s="14">
        <v>353.93</v>
      </c>
      <c r="G25" s="14">
        <v>312.95921427386668</v>
      </c>
      <c r="H25" s="14">
        <v>333.54124898127174</v>
      </c>
      <c r="I25" s="14"/>
      <c r="J25" s="14"/>
      <c r="K25" s="6">
        <f t="shared" si="11"/>
        <v>1.3595970307529162</v>
      </c>
      <c r="L25" s="2">
        <v>43069</v>
      </c>
      <c r="M25" s="38">
        <v>7393.56</v>
      </c>
      <c r="N25">
        <v>2626.07</v>
      </c>
      <c r="O25" s="35">
        <v>3.04</v>
      </c>
      <c r="P25" s="40">
        <v>1282.0999999999999</v>
      </c>
      <c r="Q25" s="14">
        <v>353.93</v>
      </c>
      <c r="R25" s="15">
        <f t="shared" si="0"/>
        <v>949.59378188252765</v>
      </c>
      <c r="S25" s="15">
        <f>INDEX('GBP USD'!D:D,MATCH(L25,'GBP USD'!A:A,0),0)</f>
        <v>1.35015627151464</v>
      </c>
      <c r="T25" s="2">
        <v>43069</v>
      </c>
      <c r="U25" s="15">
        <f t="shared" si="3"/>
        <v>117.84349821885378</v>
      </c>
      <c r="V25" s="15">
        <f t="shared" si="4"/>
        <v>127.44262565575882</v>
      </c>
      <c r="W25" s="15">
        <f t="shared" si="5"/>
        <v>142.25549836218991</v>
      </c>
      <c r="X25" s="15">
        <f t="shared" si="6"/>
        <v>132.08333592988131</v>
      </c>
      <c r="Y25" s="2">
        <v>43069</v>
      </c>
      <c r="Z25" s="43">
        <f t="shared" si="12"/>
        <v>103.83834298185738</v>
      </c>
      <c r="AA25" s="43">
        <f t="shared" si="13"/>
        <v>116.75262086197233</v>
      </c>
      <c r="AB25" s="43">
        <f t="shared" si="14"/>
        <v>122.63009277934648</v>
      </c>
      <c r="AC25" s="43">
        <f t="shared" si="15"/>
        <v>101.40551358295438</v>
      </c>
      <c r="AD25" s="43">
        <f t="shared" si="16"/>
        <v>105.45871696314175</v>
      </c>
      <c r="AE25" s="43">
        <f t="shared" si="17"/>
        <v>105.25549541816011</v>
      </c>
      <c r="AF25" s="43">
        <f t="shared" si="18"/>
        <v>111.25587772121376</v>
      </c>
      <c r="AG25" s="32"/>
      <c r="AH25" s="11"/>
      <c r="AI25" s="11"/>
      <c r="AJ25" s="51"/>
      <c r="AK25" s="51"/>
      <c r="AL25" s="12"/>
      <c r="AM25" s="12"/>
      <c r="AN25" s="12"/>
      <c r="AO25" s="12"/>
      <c r="AP25" s="12"/>
      <c r="AQ25" s="12"/>
      <c r="AR25" s="12"/>
      <c r="AS25" s="12"/>
      <c r="AV25" s="19"/>
      <c r="AX25" s="12"/>
      <c r="AY25" s="12"/>
      <c r="AZ25" s="12"/>
      <c r="BA25" s="12"/>
      <c r="BB25" s="12"/>
      <c r="BC25" s="12"/>
      <c r="BD25" s="12"/>
      <c r="BE25" s="12"/>
      <c r="BF25" s="12"/>
      <c r="BG25" s="53"/>
      <c r="BH25" s="12"/>
      <c r="BI25" s="54">
        <v>43191</v>
      </c>
      <c r="BJ25">
        <f t="shared" si="22"/>
        <v>98.417002497743624</v>
      </c>
      <c r="BK25">
        <f t="shared" si="23"/>
        <v>99.344009763575613</v>
      </c>
      <c r="BL25">
        <f t="shared" si="24"/>
        <v>97.631212261960044</v>
      </c>
      <c r="BM25">
        <f t="shared" si="25"/>
        <v>102.97135599451853</v>
      </c>
      <c r="BN25">
        <f t="shared" si="19"/>
        <v>99.806647561004311</v>
      </c>
      <c r="BO25">
        <f t="shared" si="20"/>
        <v>99.669290011645259</v>
      </c>
      <c r="BP25">
        <f t="shared" si="21"/>
        <v>102.02793006318869</v>
      </c>
    </row>
    <row r="26" spans="1:68" ht="15" x14ac:dyDescent="0.25">
      <c r="A26" s="48">
        <v>43098</v>
      </c>
      <c r="B26" s="38">
        <v>7622.88</v>
      </c>
      <c r="C26">
        <v>2687.54</v>
      </c>
      <c r="D26" s="9">
        <v>3.286</v>
      </c>
      <c r="E26" s="49">
        <v>1294.0999999999999</v>
      </c>
      <c r="F26" s="14">
        <v>353.54</v>
      </c>
      <c r="G26" s="14">
        <v>312.69411065693959</v>
      </c>
      <c r="H26" s="14">
        <v>330.34516288823988</v>
      </c>
      <c r="I26" s="55">
        <v>12918</v>
      </c>
      <c r="J26" s="57">
        <v>29919</v>
      </c>
      <c r="K26" s="6">
        <f t="shared" si="11"/>
        <v>1.3396480331262939</v>
      </c>
      <c r="L26" s="2">
        <v>43098</v>
      </c>
      <c r="M26" s="38">
        <v>7622.88</v>
      </c>
      <c r="N26">
        <v>2687.54</v>
      </c>
      <c r="O26" s="9">
        <v>3.286</v>
      </c>
      <c r="P26" s="49">
        <v>1294.0999999999999</v>
      </c>
      <c r="Q26" s="14">
        <v>353.54</v>
      </c>
      <c r="R26" s="50">
        <v>958.5925925925925</v>
      </c>
      <c r="S26" s="15">
        <f>INDEX('GBP USD'!D:D,MATCH(L26,'GBP USD'!A:A,0),0)</f>
        <v>1.3528138601442099</v>
      </c>
      <c r="T26" s="2">
        <v>43098</v>
      </c>
      <c r="U26" s="15">
        <f t="shared" si="3"/>
        <v>121.49855356587841</v>
      </c>
      <c r="V26" s="15">
        <f t="shared" si="4"/>
        <v>130.42575184777178</v>
      </c>
      <c r="W26" s="15">
        <f t="shared" si="5"/>
        <v>153.76696303228817</v>
      </c>
      <c r="X26" s="15">
        <f t="shared" si="6"/>
        <v>133.33502160923629</v>
      </c>
      <c r="Y26" s="2">
        <v>43098</v>
      </c>
      <c r="Z26" s="43">
        <f t="shared" si="12"/>
        <v>107.05901189001521</v>
      </c>
      <c r="AA26" s="43">
        <f t="shared" si="13"/>
        <v>119.48551968202871</v>
      </c>
      <c r="AB26" s="43">
        <f t="shared" si="14"/>
        <v>132.55344897135939</v>
      </c>
      <c r="AC26" s="43">
        <f t="shared" si="15"/>
        <v>102.36648135580654</v>
      </c>
      <c r="AD26" s="43">
        <f t="shared" si="16"/>
        <v>105.34251065224518</v>
      </c>
      <c r="AE26" s="43">
        <f t="shared" si="17"/>
        <v>105.16633487817872</v>
      </c>
      <c r="AF26" s="43">
        <f t="shared" si="18"/>
        <v>110.18979259789282</v>
      </c>
      <c r="AG26" s="32"/>
      <c r="AH26" s="11"/>
      <c r="AI26" s="11"/>
      <c r="AJ26" s="51"/>
      <c r="AK26" s="51"/>
      <c r="AL26" s="12"/>
      <c r="AM26" s="12"/>
      <c r="AN26" s="12"/>
      <c r="AO26" s="12"/>
      <c r="AP26" s="12"/>
      <c r="AQ26" s="12"/>
      <c r="AR26" s="12"/>
      <c r="AS26" s="12"/>
      <c r="AV26" s="19"/>
      <c r="AX26" s="12"/>
      <c r="AY26" s="12"/>
      <c r="AZ26" s="12"/>
      <c r="BA26" s="12"/>
      <c r="BB26" s="12"/>
      <c r="BC26" s="12"/>
      <c r="BD26" s="12"/>
      <c r="BE26" s="12"/>
      <c r="BF26" s="12"/>
      <c r="BG26" s="53"/>
      <c r="BH26" s="12"/>
      <c r="BI26" s="54">
        <v>43221</v>
      </c>
      <c r="BJ26">
        <f t="shared" si="22"/>
        <v>100.72570996788613</v>
      </c>
      <c r="BK26">
        <f t="shared" si="23"/>
        <v>101.35700305855914</v>
      </c>
      <c r="BL26">
        <f t="shared" si="24"/>
        <v>97.577024307168287</v>
      </c>
      <c r="BM26">
        <f t="shared" si="25"/>
        <v>101.21661820248003</v>
      </c>
      <c r="BN26">
        <f t="shared" si="19"/>
        <v>102.08418426485036</v>
      </c>
      <c r="BO26">
        <f t="shared" si="20"/>
        <v>100.11995200110178</v>
      </c>
      <c r="BP26">
        <f t="shared" si="21"/>
        <v>103.14946448682154</v>
      </c>
    </row>
    <row r="27" spans="1:68" ht="15" x14ac:dyDescent="0.25">
      <c r="A27" s="44">
        <v>43131</v>
      </c>
      <c r="B27" s="6">
        <v>7587.98</v>
      </c>
      <c r="C27">
        <v>2822.43</v>
      </c>
      <c r="D27" s="9">
        <v>3.177</v>
      </c>
      <c r="E27" s="45">
        <v>1335.4</v>
      </c>
      <c r="F27" s="14">
        <v>354.6</v>
      </c>
      <c r="G27" s="14">
        <v>312.47323554109568</v>
      </c>
      <c r="H27" s="14">
        <v>330.99111519295451</v>
      </c>
      <c r="I27" s="55">
        <v>13189</v>
      </c>
      <c r="J27" s="57">
        <v>32745</v>
      </c>
      <c r="K27" s="6"/>
      <c r="L27" s="2">
        <v>43131</v>
      </c>
      <c r="M27" s="6">
        <v>7587.98</v>
      </c>
      <c r="N27">
        <v>2822.43</v>
      </c>
      <c r="O27" s="9">
        <v>3.177</v>
      </c>
      <c r="P27" s="45">
        <v>1335.4</v>
      </c>
      <c r="Q27" s="14">
        <v>354.6</v>
      </c>
      <c r="R27" s="47">
        <v>940.4225352112677</v>
      </c>
      <c r="S27" s="15">
        <f>INDEX('GBP USD'!D:D,MATCH(L27,'GBP USD'!A:A,0),0)</f>
        <v>1.4194599986076299</v>
      </c>
      <c r="T27" s="2">
        <v>43131</v>
      </c>
      <c r="U27" s="15">
        <f t="shared" si="3"/>
        <v>120.94229405248593</v>
      </c>
      <c r="V27" s="15">
        <f t="shared" si="4"/>
        <v>136.97193522243631</v>
      </c>
      <c r="W27" s="15">
        <f t="shared" si="5"/>
        <v>148.66635470285439</v>
      </c>
      <c r="X27" s="15">
        <f t="shared" si="6"/>
        <v>130.80766534516627</v>
      </c>
      <c r="Y27" s="2">
        <v>43131</v>
      </c>
      <c r="Z27" s="43">
        <f t="shared" si="12"/>
        <v>106.5688612494487</v>
      </c>
      <c r="AA27" s="43">
        <f t="shared" si="13"/>
        <v>125.48260316726386</v>
      </c>
      <c r="AB27" s="43">
        <f t="shared" si="14"/>
        <v>128.15651472367887</v>
      </c>
      <c r="AC27" s="43">
        <f t="shared" si="15"/>
        <v>100.42613166550819</v>
      </c>
      <c r="AD27" s="43">
        <f t="shared" si="16"/>
        <v>105.65835344596408</v>
      </c>
      <c r="AE27" s="43">
        <f t="shared" si="17"/>
        <v>105.09204941642091</v>
      </c>
      <c r="AF27" s="43">
        <f t="shared" si="18"/>
        <v>110.40525617502628</v>
      </c>
      <c r="AG27" s="32"/>
      <c r="AH27" s="11"/>
      <c r="AI27" s="11"/>
      <c r="AJ27" s="51"/>
      <c r="AK27" s="51"/>
      <c r="AL27" s="12"/>
      <c r="AM27" s="12"/>
      <c r="AN27" s="12"/>
      <c r="AO27" s="12"/>
      <c r="AP27" s="12"/>
      <c r="AQ27" s="12"/>
      <c r="AR27" s="12"/>
      <c r="AS27" s="12"/>
      <c r="AV27" s="19"/>
      <c r="AX27" s="12"/>
      <c r="AY27" s="12"/>
      <c r="AZ27" s="12"/>
      <c r="BA27" s="12"/>
      <c r="BB27" s="12"/>
      <c r="BC27" s="12"/>
      <c r="BD27" s="12"/>
      <c r="BE27" s="12"/>
      <c r="BF27" s="12"/>
      <c r="BG27" s="53"/>
      <c r="BH27" s="12"/>
      <c r="BI27" s="54">
        <v>43252</v>
      </c>
      <c r="BJ27">
        <f t="shared" si="22"/>
        <v>100.18391998824589</v>
      </c>
      <c r="BK27">
        <f t="shared" si="23"/>
        <v>101.07049569494779</v>
      </c>
      <c r="BL27">
        <f t="shared" si="24"/>
        <v>95.262424523920103</v>
      </c>
      <c r="BM27">
        <f t="shared" si="25"/>
        <v>96.777967178047405</v>
      </c>
      <c r="BN27">
        <f t="shared" si="19"/>
        <v>98.613638119858649</v>
      </c>
      <c r="BO27">
        <f t="shared" si="20"/>
        <v>101.25550472786728</v>
      </c>
      <c r="BP27">
        <f t="shared" si="21"/>
        <v>104.62087502002396</v>
      </c>
    </row>
    <row r="28" spans="1:68" ht="15" x14ac:dyDescent="0.25">
      <c r="A28" s="44">
        <v>43159</v>
      </c>
      <c r="B28" s="6">
        <v>7282.45</v>
      </c>
      <c r="C28">
        <v>2744.28</v>
      </c>
      <c r="D28" s="9">
        <v>3.1575000000000002</v>
      </c>
      <c r="E28" s="45">
        <v>1315.5</v>
      </c>
      <c r="F28" s="14">
        <v>354.21</v>
      </c>
      <c r="G28" s="14">
        <v>312.16093708938183</v>
      </c>
      <c r="H28" s="14">
        <v>334.74792338404563</v>
      </c>
      <c r="I28" s="55">
        <v>12436</v>
      </c>
      <c r="J28" s="57">
        <v>30743</v>
      </c>
      <c r="K28" s="39"/>
      <c r="L28" s="2">
        <v>43159</v>
      </c>
      <c r="M28" s="6">
        <v>7282.45</v>
      </c>
      <c r="N28">
        <v>2744.28</v>
      </c>
      <c r="O28" s="9">
        <v>3.1575000000000002</v>
      </c>
      <c r="P28" s="45">
        <v>1315.5</v>
      </c>
      <c r="Q28" s="14">
        <v>354.21</v>
      </c>
      <c r="R28" s="47">
        <v>953.26086956521749</v>
      </c>
      <c r="S28" s="15">
        <f>INDEX('GBP USD'!D:D,MATCH(L28,'GBP USD'!A:A,0),0)</f>
        <v>1.3796433720839201</v>
      </c>
      <c r="T28" s="2">
        <v>43159</v>
      </c>
      <c r="U28" s="15">
        <f t="shared" si="3"/>
        <v>116.072552816761</v>
      </c>
      <c r="V28" s="15">
        <f t="shared" si="4"/>
        <v>133.1793321330299</v>
      </c>
      <c r="W28" s="15">
        <f t="shared" si="5"/>
        <v>147.75386055217587</v>
      </c>
      <c r="X28" s="15">
        <f t="shared" si="6"/>
        <v>132.59340790330643</v>
      </c>
      <c r="Y28" s="2">
        <v>43159</v>
      </c>
      <c r="Z28" s="43">
        <f t="shared" si="12"/>
        <v>102.27786625769278</v>
      </c>
      <c r="AA28" s="43">
        <f t="shared" si="13"/>
        <v>122.00812711736302</v>
      </c>
      <c r="AB28" s="43">
        <f t="shared" si="14"/>
        <v>127.36990722065346</v>
      </c>
      <c r="AC28" s="43">
        <f t="shared" si="15"/>
        <v>101.79711567314465</v>
      </c>
      <c r="AD28" s="43">
        <f t="shared" si="16"/>
        <v>105.54214713506748</v>
      </c>
      <c r="AE28" s="43">
        <f t="shared" si="17"/>
        <v>104.98701615088906</v>
      </c>
      <c r="AF28" s="43">
        <f t="shared" si="18"/>
        <v>111.65837552385248</v>
      </c>
      <c r="AG28" s="32"/>
      <c r="AH28" s="11"/>
      <c r="AI28" s="11"/>
      <c r="AJ28" s="51"/>
      <c r="AK28" s="51"/>
      <c r="AL28" s="12"/>
      <c r="AM28" s="12"/>
      <c r="AN28" s="12"/>
      <c r="AO28" s="12"/>
      <c r="AP28" s="12"/>
      <c r="AQ28" s="12"/>
      <c r="AR28" s="12"/>
      <c r="AS28" s="12"/>
      <c r="AV28" s="19"/>
      <c r="AX28" s="12"/>
      <c r="AY28" s="12"/>
      <c r="AZ28" s="12"/>
      <c r="BA28" s="12"/>
      <c r="BB28" s="12"/>
      <c r="BC28" s="12"/>
      <c r="BD28" s="12"/>
      <c r="BE28" s="12"/>
      <c r="BF28" s="12"/>
      <c r="BG28" s="53"/>
      <c r="BH28" s="12"/>
      <c r="BI28" s="54">
        <v>43282</v>
      </c>
      <c r="BJ28">
        <f t="shared" si="22"/>
        <v>101.65186910983773</v>
      </c>
      <c r="BK28">
        <f t="shared" si="23"/>
        <v>104.79062637207259</v>
      </c>
      <c r="BL28">
        <f t="shared" si="24"/>
        <v>99.132992723331768</v>
      </c>
      <c r="BM28">
        <f t="shared" si="25"/>
        <v>95.507871252381435</v>
      </c>
      <c r="BN28">
        <f t="shared" si="19"/>
        <v>96.519343032363651</v>
      </c>
      <c r="BO28">
        <f t="shared" si="20"/>
        <v>100.56734940355544</v>
      </c>
      <c r="BP28">
        <f t="shared" si="21"/>
        <v>105.36113435239139</v>
      </c>
    </row>
    <row r="29" spans="1:68" ht="15" x14ac:dyDescent="0.25">
      <c r="A29" s="44">
        <v>43188</v>
      </c>
      <c r="B29" s="6">
        <v>7044.74</v>
      </c>
      <c r="C29">
        <v>2605</v>
      </c>
      <c r="D29" s="9">
        <v>2.9940000000000002</v>
      </c>
      <c r="E29" s="45">
        <v>1324.2</v>
      </c>
      <c r="F29" s="14">
        <v>352</v>
      </c>
      <c r="G29" s="14">
        <v>310.69</v>
      </c>
      <c r="H29" s="14">
        <v>334.41987244325753</v>
      </c>
      <c r="I29" s="55">
        <v>12097</v>
      </c>
      <c r="J29" s="57">
        <v>30093</v>
      </c>
      <c r="K29" s="39"/>
      <c r="L29" s="2">
        <v>43188</v>
      </c>
      <c r="M29" s="6">
        <v>7044.74</v>
      </c>
      <c r="N29">
        <v>2605</v>
      </c>
      <c r="O29" s="9">
        <v>2.9940000000000002</v>
      </c>
      <c r="P29" s="45">
        <v>1324.2</v>
      </c>
      <c r="Q29" s="14">
        <v>352</v>
      </c>
      <c r="R29" s="47">
        <v>945.85714285714289</v>
      </c>
      <c r="S29" s="15">
        <f>INDEX('GBP USD'!D:D,MATCH(L29,'GBP USD'!A:A,0),0)</f>
        <v>1.40331183015871</v>
      </c>
      <c r="T29" s="2">
        <v>43188</v>
      </c>
      <c r="U29" s="15">
        <f t="shared" si="3"/>
        <v>112.28377204517008</v>
      </c>
      <c r="V29" s="15">
        <f t="shared" si="4"/>
        <v>126.42010298021444</v>
      </c>
      <c r="W29" s="15">
        <f t="shared" si="5"/>
        <v>140.10294805802519</v>
      </c>
      <c r="X29" s="15">
        <f t="shared" si="6"/>
        <v>131.5635897425588</v>
      </c>
      <c r="Y29" s="2">
        <v>43188</v>
      </c>
      <c r="Z29" s="43">
        <f t="shared" si="12"/>
        <v>98.939364573765502</v>
      </c>
      <c r="AA29" s="43">
        <f t="shared" si="13"/>
        <v>115.81586833002851</v>
      </c>
      <c r="AB29" s="43">
        <f t="shared" si="14"/>
        <v>120.77450584913268</v>
      </c>
      <c r="AC29" s="43">
        <f t="shared" si="15"/>
        <v>101.00648422253452</v>
      </c>
      <c r="AD29" s="43">
        <f t="shared" si="16"/>
        <v>104.88364470665356</v>
      </c>
      <c r="AE29" s="43">
        <f t="shared" si="17"/>
        <v>104.49230564226558</v>
      </c>
      <c r="AF29" s="43">
        <f t="shared" si="18"/>
        <v>111.54895099100648</v>
      </c>
      <c r="AG29" s="32"/>
      <c r="AH29" s="11"/>
      <c r="AI29" s="11"/>
      <c r="AJ29" s="51"/>
      <c r="AK29" s="51"/>
      <c r="AL29" s="12"/>
      <c r="AM29" s="12"/>
      <c r="AN29" s="12"/>
      <c r="AO29" s="12"/>
      <c r="AP29" s="12"/>
      <c r="AQ29" s="12"/>
      <c r="AR29" s="12"/>
      <c r="AS29" s="12"/>
      <c r="AV29" s="19"/>
      <c r="AX29" s="12"/>
      <c r="AY29" s="12"/>
      <c r="AZ29" s="12"/>
      <c r="BA29" s="12"/>
      <c r="BB29" s="12"/>
      <c r="BC29" s="12"/>
      <c r="BD29" s="12"/>
      <c r="BE29" s="12"/>
      <c r="BF29" s="12"/>
      <c r="BG29" s="53"/>
      <c r="BH29" s="12"/>
      <c r="BI29" s="54">
        <v>43313</v>
      </c>
      <c r="BJ29">
        <f t="shared" si="22"/>
        <v>97.501206892932828</v>
      </c>
      <c r="BK29">
        <f t="shared" si="23"/>
        <v>107.96192800851337</v>
      </c>
      <c r="BL29">
        <f t="shared" si="24"/>
        <v>95.711410435051846</v>
      </c>
      <c r="BM29">
        <f t="shared" si="25"/>
        <v>93.215013870784446</v>
      </c>
      <c r="BN29">
        <f t="shared" si="19"/>
        <v>96.11045395374272</v>
      </c>
      <c r="BO29">
        <f t="shared" si="20"/>
        <v>101.05167922625566</v>
      </c>
      <c r="BP29">
        <f t="shared" si="21"/>
        <v>106.17145210532226</v>
      </c>
    </row>
    <row r="30" spans="1:68" ht="15" x14ac:dyDescent="0.25">
      <c r="A30" s="44">
        <v>43220</v>
      </c>
      <c r="B30" s="6">
        <v>7502.21</v>
      </c>
      <c r="C30">
        <v>2669.91</v>
      </c>
      <c r="D30" s="9">
        <v>3.0459999999999998</v>
      </c>
      <c r="E30" s="45">
        <v>1320.3</v>
      </c>
      <c r="F30" s="14">
        <v>353.31</v>
      </c>
      <c r="G30" s="14">
        <v>311.66000000000003</v>
      </c>
      <c r="H30" s="14">
        <v>337.04433175874016</v>
      </c>
      <c r="I30" s="55">
        <v>12612</v>
      </c>
      <c r="J30" s="57">
        <v>30808</v>
      </c>
      <c r="K30" s="39"/>
      <c r="L30" s="2">
        <v>43220</v>
      </c>
      <c r="M30" s="6">
        <v>7502.21</v>
      </c>
      <c r="N30">
        <v>2669.91</v>
      </c>
      <c r="O30" s="9">
        <v>3.0459999999999998</v>
      </c>
      <c r="P30" s="45">
        <v>1320.3</v>
      </c>
      <c r="Q30" s="14">
        <v>353.31</v>
      </c>
      <c r="R30" s="47">
        <v>956.73913043478274</v>
      </c>
      <c r="S30" s="15">
        <f>INDEX('GBP USD'!D:D,MATCH(L30,'GBP USD'!A:A,0),0)</f>
        <v>1.3775040690037801</v>
      </c>
      <c r="T30" s="2">
        <v>43220</v>
      </c>
      <c r="U30" s="15">
        <f t="shared" si="3"/>
        <v>119.57523449765291</v>
      </c>
      <c r="V30" s="15">
        <f t="shared" si="4"/>
        <v>129.57017164986729</v>
      </c>
      <c r="W30" s="15">
        <f t="shared" si="5"/>
        <v>142.5362657931679</v>
      </c>
      <c r="X30" s="15">
        <f t="shared" si="6"/>
        <v>133.07721509291943</v>
      </c>
      <c r="Y30" s="2">
        <v>43220</v>
      </c>
      <c r="Z30" s="43">
        <f t="shared" si="12"/>
        <v>105.36427040585589</v>
      </c>
      <c r="AA30" s="43">
        <f t="shared" si="13"/>
        <v>118.70170633897366</v>
      </c>
      <c r="AB30" s="43">
        <f t="shared" si="14"/>
        <v>122.87212585720043</v>
      </c>
      <c r="AC30" s="43">
        <f t="shared" si="15"/>
        <v>102.16855326739103</v>
      </c>
      <c r="AD30" s="43">
        <f t="shared" si="16"/>
        <v>105.27397872530615</v>
      </c>
      <c r="AE30" s="43">
        <f t="shared" si="17"/>
        <v>104.81853930434997</v>
      </c>
      <c r="AF30" s="43">
        <f t="shared" si="18"/>
        <v>112.42436452855077</v>
      </c>
      <c r="AG30" s="32"/>
      <c r="AH30" s="11"/>
      <c r="AI30" s="11"/>
      <c r="AJ30" s="51"/>
      <c r="AK30" s="51"/>
      <c r="AL30" s="12"/>
      <c r="AM30" s="12"/>
      <c r="AN30" s="12"/>
      <c r="AO30" s="12"/>
      <c r="AP30" s="12"/>
      <c r="AQ30" s="12"/>
      <c r="AR30" s="12"/>
      <c r="AS30" s="12"/>
      <c r="AV30" s="19"/>
      <c r="AX30" s="12"/>
      <c r="AY30" s="12"/>
      <c r="AZ30" s="12"/>
      <c r="BA30" s="12"/>
      <c r="BB30" s="12"/>
      <c r="BC30" s="12"/>
      <c r="BD30" s="12"/>
      <c r="BE30" s="12"/>
      <c r="BF30" s="12"/>
      <c r="BG30" s="53"/>
      <c r="BH30" s="12"/>
      <c r="BI30" s="54">
        <v>43344</v>
      </c>
      <c r="BJ30">
        <f t="shared" si="22"/>
        <v>98.521818525281745</v>
      </c>
      <c r="BK30">
        <f t="shared" si="23"/>
        <v>108.42554901508444</v>
      </c>
      <c r="BL30">
        <f t="shared" si="24"/>
        <v>94.805697476389511</v>
      </c>
      <c r="BM30">
        <f t="shared" si="25"/>
        <v>92.880778100872348</v>
      </c>
      <c r="BN30">
        <f t="shared" si="19"/>
        <v>95.612929686803412</v>
      </c>
      <c r="BO30">
        <f t="shared" si="20"/>
        <v>101.13717822685879</v>
      </c>
      <c r="BP30">
        <f t="shared" si="21"/>
        <v>109.12525458166266</v>
      </c>
    </row>
    <row r="31" spans="1:68" ht="15" x14ac:dyDescent="0.25">
      <c r="A31" s="44">
        <v>43251</v>
      </c>
      <c r="B31" s="6">
        <v>7678.2</v>
      </c>
      <c r="C31">
        <v>2724.01</v>
      </c>
      <c r="D31" s="9">
        <v>3.0594999999999999</v>
      </c>
      <c r="E31" s="45">
        <v>1301.5</v>
      </c>
      <c r="F31" s="14">
        <v>354.46</v>
      </c>
      <c r="G31" s="14">
        <v>313.06919349999998</v>
      </c>
      <c r="H31" s="14">
        <v>340.74926647733781</v>
      </c>
      <c r="I31" s="55">
        <v>12605</v>
      </c>
      <c r="J31" s="57">
        <v>30283</v>
      </c>
      <c r="K31" s="39"/>
      <c r="L31" s="2">
        <v>43251</v>
      </c>
      <c r="M31" s="6">
        <v>7678.2</v>
      </c>
      <c r="N31">
        <v>2724.01</v>
      </c>
      <c r="O31" s="9">
        <v>3.0594999999999999</v>
      </c>
      <c r="P31" s="45">
        <v>1301.5</v>
      </c>
      <c r="Q31" s="14">
        <v>354.46</v>
      </c>
      <c r="R31" s="47">
        <v>978.57142857142856</v>
      </c>
      <c r="S31" s="15">
        <f>INDEX('GBP USD'!D:D,MATCH(L31,'GBP USD'!A:A,0),0)</f>
        <v>1.3286500000000001</v>
      </c>
      <c r="T31" s="2">
        <v>43251</v>
      </c>
      <c r="U31" s="15">
        <f t="shared" si="3"/>
        <v>122.38028067994345</v>
      </c>
      <c r="V31" s="15">
        <f t="shared" si="4"/>
        <v>132.19563328949479</v>
      </c>
      <c r="W31" s="15">
        <f t="shared" si="5"/>
        <v>143.16799251286841</v>
      </c>
      <c r="X31" s="15">
        <f t="shared" si="6"/>
        <v>136.11396914915085</v>
      </c>
      <c r="Y31" s="2">
        <v>43251</v>
      </c>
      <c r="Z31" s="43">
        <f t="shared" si="12"/>
        <v>107.83594981082143</v>
      </c>
      <c r="AA31" s="43">
        <f t="shared" si="13"/>
        <v>121.10694183864913</v>
      </c>
      <c r="AB31" s="43">
        <f t="shared" si="14"/>
        <v>123.41670028237186</v>
      </c>
      <c r="AC31" s="43">
        <f t="shared" si="15"/>
        <v>104.49998745270526</v>
      </c>
      <c r="AD31" s="43">
        <f t="shared" si="16"/>
        <v>105.61663836000118</v>
      </c>
      <c r="AE31" s="43">
        <f t="shared" si="17"/>
        <v>105.29248400135047</v>
      </c>
      <c r="AF31" s="43">
        <f t="shared" si="18"/>
        <v>113.66018098386579</v>
      </c>
      <c r="AG31" s="32"/>
      <c r="AH31" s="11"/>
      <c r="AI31" s="11"/>
      <c r="AJ31" s="51"/>
      <c r="AK31" s="51"/>
      <c r="AL31" s="12"/>
      <c r="AM31" s="12"/>
      <c r="AN31" s="12"/>
      <c r="AO31" s="12"/>
      <c r="AP31" s="12"/>
      <c r="AQ31" s="12"/>
      <c r="AR31" s="12"/>
      <c r="AS31" s="12"/>
      <c r="AV31" s="19"/>
      <c r="AX31" s="12"/>
      <c r="AY31" s="12"/>
      <c r="AZ31" s="12"/>
      <c r="BA31" s="12"/>
      <c r="BB31" s="12"/>
      <c r="BC31" s="12"/>
      <c r="BD31" s="12"/>
      <c r="BE31" s="12"/>
      <c r="BF31" s="12"/>
      <c r="BG31" s="53"/>
      <c r="BH31" s="12"/>
      <c r="BI31" s="54">
        <v>43374</v>
      </c>
      <c r="BJ31">
        <f t="shared" si="22"/>
        <v>93.509277333501217</v>
      </c>
      <c r="BK31">
        <f t="shared" si="23"/>
        <v>100.90045171420705</v>
      </c>
      <c r="BL31">
        <f t="shared" si="24"/>
        <v>88.620529493729663</v>
      </c>
      <c r="BM31">
        <f t="shared" si="25"/>
        <v>82.666532972358695</v>
      </c>
      <c r="BN31">
        <f t="shared" si="19"/>
        <v>98.325239400117681</v>
      </c>
      <c r="BO31">
        <f t="shared" si="20"/>
        <v>100.39843709894087</v>
      </c>
      <c r="BP31">
        <f t="shared" si="21"/>
        <v>108.41690456995335</v>
      </c>
    </row>
    <row r="32" spans="1:68" ht="15" x14ac:dyDescent="0.25">
      <c r="A32" s="44">
        <v>43280</v>
      </c>
      <c r="B32" s="6">
        <v>7636.9</v>
      </c>
      <c r="C32">
        <v>2716.31</v>
      </c>
      <c r="D32" s="9">
        <v>2.9535</v>
      </c>
      <c r="E32" s="45">
        <v>1247.8</v>
      </c>
      <c r="F32" s="14">
        <v>358.03</v>
      </c>
      <c r="G32" s="14">
        <v>316.62</v>
      </c>
      <c r="H32" s="14">
        <v>345.61</v>
      </c>
      <c r="I32" s="55">
        <v>12306</v>
      </c>
      <c r="J32" s="57">
        <v>28955</v>
      </c>
      <c r="K32" s="39"/>
      <c r="L32" s="2">
        <v>43280</v>
      </c>
      <c r="M32" s="6">
        <v>7636.9</v>
      </c>
      <c r="N32">
        <v>2716.31</v>
      </c>
      <c r="O32" s="9">
        <v>2.9535</v>
      </c>
      <c r="P32" s="45">
        <v>1247.8</v>
      </c>
      <c r="Q32" s="14">
        <v>358.03</v>
      </c>
      <c r="R32" s="47">
        <v>945.30303030303025</v>
      </c>
      <c r="S32" s="15">
        <f>INDEX('GBP USD'!D:D,MATCH(L32,'GBP USD'!A:A,0),0)</f>
        <v>1.31958</v>
      </c>
      <c r="T32" s="2">
        <v>43280</v>
      </c>
      <c r="U32" s="15">
        <f t="shared" si="3"/>
        <v>121.72201369131569</v>
      </c>
      <c r="V32" s="15">
        <f t="shared" si="4"/>
        <v>131.82195390640547</v>
      </c>
      <c r="W32" s="15">
        <f t="shared" si="5"/>
        <v>138.20776789892363</v>
      </c>
      <c r="X32" s="15">
        <f t="shared" si="6"/>
        <v>131.48651569676764</v>
      </c>
      <c r="Y32" s="2">
        <v>43280</v>
      </c>
      <c r="Z32" s="43">
        <f t="shared" si="12"/>
        <v>107.25591481209948</v>
      </c>
      <c r="AA32" s="43">
        <f t="shared" si="13"/>
        <v>120.76460702631084</v>
      </c>
      <c r="AB32" s="43">
        <f t="shared" si="14"/>
        <v>119.14078257361835</v>
      </c>
      <c r="AC32" s="43">
        <f t="shared" si="15"/>
        <v>100.94731148024765</v>
      </c>
      <c r="AD32" s="43">
        <f t="shared" si="16"/>
        <v>106.68037305205446</v>
      </c>
      <c r="AE32" s="43">
        <f t="shared" si="17"/>
        <v>106.48670318469897</v>
      </c>
      <c r="AF32" s="43">
        <f t="shared" si="18"/>
        <v>115.28152519866507</v>
      </c>
      <c r="AG32" s="32"/>
      <c r="AH32" s="11"/>
      <c r="AI32" s="11"/>
      <c r="AJ32" s="51"/>
      <c r="AK32" s="51"/>
      <c r="AL32" s="12"/>
      <c r="AM32" s="12"/>
      <c r="AN32" s="12"/>
      <c r="AO32" s="12"/>
      <c r="AP32" s="12"/>
      <c r="AQ32" s="12"/>
      <c r="AR32" s="12"/>
      <c r="AS32" s="12"/>
      <c r="AV32" s="19"/>
      <c r="AX32" s="12"/>
      <c r="AY32" s="12"/>
      <c r="AZ32" s="12"/>
      <c r="BA32" s="12"/>
      <c r="BB32" s="12"/>
      <c r="BC32" s="12"/>
      <c r="BD32" s="12"/>
      <c r="BE32" s="12"/>
      <c r="BF32" s="12"/>
      <c r="BG32" s="53"/>
      <c r="BH32" s="12"/>
      <c r="BI32" s="54">
        <v>43405</v>
      </c>
      <c r="BJ32">
        <f t="shared" si="22"/>
        <v>91.569065759922722</v>
      </c>
      <c r="BK32">
        <f t="shared" si="23"/>
        <v>102.70209931759157</v>
      </c>
      <c r="BL32">
        <f t="shared" si="24"/>
        <v>87.141972441554401</v>
      </c>
      <c r="BM32">
        <f t="shared" si="25"/>
        <v>88.595875530599272</v>
      </c>
      <c r="BN32">
        <f t="shared" si="19"/>
        <v>100.45773351454793</v>
      </c>
      <c r="BO32">
        <f t="shared" si="20"/>
        <v>100.21615032711698</v>
      </c>
      <c r="BP32">
        <f t="shared" si="21"/>
        <v>110.24226806166581</v>
      </c>
    </row>
    <row r="33" spans="1:74" ht="15" x14ac:dyDescent="0.25">
      <c r="A33" s="44">
        <v>43312</v>
      </c>
      <c r="B33" s="6">
        <v>7748.8</v>
      </c>
      <c r="C33">
        <v>2816.29</v>
      </c>
      <c r="D33" s="9">
        <v>2.7789999999999999</v>
      </c>
      <c r="E33" s="45">
        <v>1221.3</v>
      </c>
      <c r="F33" s="14">
        <v>358.04</v>
      </c>
      <c r="G33" s="14">
        <v>314.46817882870471</v>
      </c>
      <c r="H33" s="14">
        <v>348.05541089730463</v>
      </c>
      <c r="I33" s="55">
        <v>12806</v>
      </c>
      <c r="J33" s="57">
        <v>28575</v>
      </c>
      <c r="K33" s="39"/>
      <c r="L33" s="2">
        <v>43312</v>
      </c>
      <c r="M33" s="6">
        <v>7748.8</v>
      </c>
      <c r="N33">
        <v>2816.29</v>
      </c>
      <c r="O33" s="9">
        <v>2.7789999999999999</v>
      </c>
      <c r="P33" s="45">
        <v>1221.3</v>
      </c>
      <c r="Q33" s="14">
        <v>358.04</v>
      </c>
      <c r="R33" s="47">
        <v>925.22727272727263</v>
      </c>
      <c r="S33" s="15">
        <f>INDEX('GBP USD'!D:D,MATCH(L33,'GBP USD'!A:A,0),0)</f>
        <v>1.3124499999999999</v>
      </c>
      <c r="T33" s="2">
        <v>43312</v>
      </c>
      <c r="U33" s="15">
        <f t="shared" si="3"/>
        <v>123.5055506411328</v>
      </c>
      <c r="V33" s="15">
        <f t="shared" si="4"/>
        <v>136.67396231176511</v>
      </c>
      <c r="W33" s="15">
        <f t="shared" si="5"/>
        <v>130.04211511464661</v>
      </c>
      <c r="X33" s="15">
        <f t="shared" si="6"/>
        <v>128.69408688929502</v>
      </c>
      <c r="Y33" s="2">
        <v>43312</v>
      </c>
      <c r="Z33" s="43">
        <f t="shared" si="12"/>
        <v>108.82748663672386</v>
      </c>
      <c r="AA33" s="43">
        <f t="shared" si="13"/>
        <v>125.209624498724</v>
      </c>
      <c r="AB33" s="43">
        <f t="shared" si="14"/>
        <v>112.10165389269862</v>
      </c>
      <c r="AC33" s="43">
        <f t="shared" si="15"/>
        <v>98.80345528997151</v>
      </c>
      <c r="AD33" s="43">
        <f t="shared" si="16"/>
        <v>106.68335270105183</v>
      </c>
      <c r="AE33" s="43">
        <f t="shared" si="17"/>
        <v>105.76299545185115</v>
      </c>
      <c r="AF33" s="43">
        <f t="shared" si="18"/>
        <v>116.09721542168728</v>
      </c>
      <c r="AG33" s="32"/>
      <c r="AH33" s="11"/>
      <c r="AI33" s="11"/>
      <c r="AJ33" s="51"/>
      <c r="AK33" s="51"/>
      <c r="AL33" s="12"/>
      <c r="AM33" s="12"/>
      <c r="AN33" s="12"/>
      <c r="AO33" s="12"/>
      <c r="AP33" s="12"/>
      <c r="AQ33" s="12"/>
      <c r="AR33" s="12"/>
      <c r="AS33" s="12"/>
      <c r="AV33" s="19"/>
      <c r="AX33" s="12"/>
      <c r="AY33" s="12"/>
      <c r="AZ33" s="12"/>
      <c r="BA33" s="12"/>
      <c r="BB33" s="12"/>
      <c r="BC33" s="12"/>
      <c r="BD33" s="12"/>
      <c r="BE33" s="12"/>
      <c r="BF33" s="12"/>
      <c r="BG33" s="53"/>
      <c r="BH33" s="12"/>
      <c r="BI33" s="12"/>
    </row>
    <row r="34" spans="1:74" ht="15" x14ac:dyDescent="0.25">
      <c r="A34" s="44">
        <v>43343</v>
      </c>
      <c r="B34" s="33">
        <f>VLOOKUP(B$1&amp;$A34,RawExtractDec2018!A:D,4,FALSE)</f>
        <v>7432.4</v>
      </c>
      <c r="C34">
        <v>2901.52</v>
      </c>
      <c r="D34" s="9">
        <v>2.6905000000000001</v>
      </c>
      <c r="E34" s="45">
        <v>1197.7</v>
      </c>
      <c r="F34" s="14">
        <v>360.09</v>
      </c>
      <c r="G34" s="14">
        <v>315.98264966044349</v>
      </c>
      <c r="H34" s="14">
        <v>350.73225639813643</v>
      </c>
      <c r="I34" s="55">
        <v>12364</v>
      </c>
      <c r="J34" s="57">
        <v>27889</v>
      </c>
      <c r="K34" s="39"/>
      <c r="L34" s="2">
        <v>43343</v>
      </c>
      <c r="M34" s="6">
        <v>7432.4</v>
      </c>
      <c r="N34">
        <v>2901.52</v>
      </c>
      <c r="O34" s="9">
        <v>2.6905000000000001</v>
      </c>
      <c r="P34" s="45">
        <v>1197.7</v>
      </c>
      <c r="Q34" s="14">
        <v>360.09</v>
      </c>
      <c r="R34" s="47">
        <v>921.30769230769226</v>
      </c>
      <c r="S34" s="15">
        <f>INDEX('GBP USD'!D:D,MATCH(L34,'GBP USD'!A:A,0),0)</f>
        <v>1.295355</v>
      </c>
      <c r="T34" s="2">
        <v>43343</v>
      </c>
      <c r="U34" s="15">
        <f t="shared" si="3"/>
        <v>118.46255608418792</v>
      </c>
      <c r="V34" s="15">
        <f t="shared" si="4"/>
        <v>140.81015631445368</v>
      </c>
      <c r="W34" s="15">
        <f t="shared" si="5"/>
        <v>125.90079550772101</v>
      </c>
      <c r="X34" s="15">
        <f t="shared" si="6"/>
        <v>128.14889454795798</v>
      </c>
      <c r="Y34" s="2">
        <v>43343</v>
      </c>
      <c r="Z34" s="43">
        <f t="shared" si="12"/>
        <v>104.38382868041327</v>
      </c>
      <c r="AA34" s="43">
        <f t="shared" si="13"/>
        <v>128.99887073970993</v>
      </c>
      <c r="AB34" s="43">
        <f t="shared" si="14"/>
        <v>108.53166599435252</v>
      </c>
      <c r="AC34" s="43">
        <f t="shared" si="15"/>
        <v>98.384889927539078</v>
      </c>
      <c r="AD34" s="43">
        <f t="shared" si="16"/>
        <v>107.29418074550819</v>
      </c>
      <c r="AE34" s="43">
        <f t="shared" si="17"/>
        <v>106.27234737510695</v>
      </c>
      <c r="AF34" s="43">
        <f t="shared" si="18"/>
        <v>116.99010287302572</v>
      </c>
      <c r="AG34" s="32"/>
      <c r="AH34" s="11"/>
      <c r="AI34" s="11"/>
      <c r="AJ34" s="51"/>
      <c r="AK34" s="51"/>
      <c r="AL34" s="12"/>
      <c r="AM34" s="12"/>
      <c r="AN34" s="12"/>
      <c r="AO34" s="12"/>
      <c r="AP34" s="12"/>
      <c r="AQ34" s="12"/>
      <c r="AR34" s="12"/>
      <c r="AS34" s="12"/>
      <c r="AV34" s="19"/>
      <c r="AX34" s="12"/>
      <c r="AY34" s="12"/>
      <c r="AZ34" s="12"/>
      <c r="BA34" s="12"/>
      <c r="BB34" s="12"/>
      <c r="BC34" s="12"/>
      <c r="BD34" s="12"/>
      <c r="BE34" s="12"/>
      <c r="BF34" s="12"/>
      <c r="BG34" s="53"/>
      <c r="BH34" s="12"/>
      <c r="BI34" s="12"/>
    </row>
    <row r="35" spans="1:74" ht="15" x14ac:dyDescent="0.25">
      <c r="A35" s="44">
        <v>43373</v>
      </c>
      <c r="B35" s="33">
        <v>7510.2</v>
      </c>
      <c r="C35">
        <v>2913.98</v>
      </c>
      <c r="D35" s="34">
        <v>2.7869999999999999</v>
      </c>
      <c r="E35" s="46">
        <v>1191.5</v>
      </c>
      <c r="F35" s="34">
        <v>359.45</v>
      </c>
      <c r="G35" s="34">
        <v>316.25</v>
      </c>
      <c r="H35" s="34">
        <v>360.49</v>
      </c>
      <c r="I35" s="56">
        <v>12247</v>
      </c>
      <c r="J35" s="58">
        <v>27789</v>
      </c>
      <c r="K35" s="33"/>
      <c r="L35" s="2">
        <v>43373</v>
      </c>
      <c r="M35" s="6">
        <v>7510.2</v>
      </c>
      <c r="N35">
        <v>2913.98</v>
      </c>
      <c r="O35" s="9">
        <v>2.7869999999999999</v>
      </c>
      <c r="P35" s="45">
        <v>1191.5</v>
      </c>
      <c r="Q35" s="14">
        <v>359.45</v>
      </c>
      <c r="R35" s="47">
        <v>916.53846153846143</v>
      </c>
      <c r="S35" s="15">
        <f>INDEX('GBP USD'!D:D,MATCH(L35,'GBP USD'!A:A,0),0)</f>
        <v>1.3030999999999999</v>
      </c>
      <c r="T35" s="2">
        <v>43344</v>
      </c>
      <c r="U35" s="15">
        <f t="shared" ref="U35:U36" si="26">M35/M34*U34</f>
        <v>119.70258445501696</v>
      </c>
      <c r="V35" s="15">
        <f t="shared" ref="V35:V36" si="27">N35/N34*V34</f>
        <v>141.41483749799821</v>
      </c>
      <c r="W35" s="15">
        <f t="shared" ref="W35:W36" si="28">O35/O34*W34</f>
        <v>130.41647168928392</v>
      </c>
      <c r="X35" s="15">
        <f t="shared" ref="X35:X36" si="29">R35/R34*X34</f>
        <v>127.48552045912325</v>
      </c>
      <c r="Y35" s="2">
        <v>43373</v>
      </c>
      <c r="Z35" s="43">
        <f t="shared" ref="Z35:Z36" si="30">M35/M34*Z34</f>
        <v>105.47648540924058</v>
      </c>
      <c r="AA35" s="43">
        <f t="shared" ref="AA35:AA36" si="31">N35/N34*AA34</f>
        <v>129.55283070876644</v>
      </c>
      <c r="AB35" s="43">
        <f t="shared" ref="AB35:AB36" si="32">O35/O34*AB34</f>
        <v>112.42436466317058</v>
      </c>
      <c r="AC35" s="43">
        <f t="shared" ref="AC35:AC36" si="33">R35/R34*AC34</f>
        <v>97.875591841582036</v>
      </c>
      <c r="AD35" s="43">
        <f t="shared" si="16"/>
        <v>107.1034832096779</v>
      </c>
      <c r="AE35" s="43">
        <f t="shared" si="17"/>
        <v>106.36226354039873</v>
      </c>
      <c r="AF35" s="43">
        <f t="shared" si="18"/>
        <v>120.24489169545663</v>
      </c>
      <c r="AG35" s="32"/>
      <c r="AH35" s="11"/>
      <c r="AI35" s="11"/>
      <c r="AJ35" s="51"/>
      <c r="AK35" s="51"/>
      <c r="AL35" s="12"/>
      <c r="AM35" s="12"/>
      <c r="AN35" s="12"/>
      <c r="AO35" s="12"/>
      <c r="AP35" s="12"/>
      <c r="AQ35" s="12"/>
      <c r="AR35" s="12"/>
      <c r="AS35" s="12"/>
      <c r="AV35" s="19"/>
      <c r="AX35" s="12"/>
      <c r="AY35" s="12"/>
      <c r="AZ35" s="12"/>
      <c r="BA35" s="12"/>
      <c r="BB35" s="12"/>
      <c r="BC35" s="12"/>
      <c r="BD35" s="12"/>
      <c r="BE35" s="12"/>
      <c r="BF35" s="12"/>
      <c r="BG35" s="53"/>
      <c r="BH35" s="12"/>
      <c r="BI35" s="12"/>
    </row>
    <row r="36" spans="1:74" ht="15" x14ac:dyDescent="0.25">
      <c r="A36" s="44">
        <v>43392</v>
      </c>
      <c r="B36" s="33">
        <v>7128.1</v>
      </c>
      <c r="C36">
        <v>2711.74</v>
      </c>
      <c r="D36" s="34">
        <v>2.7679999999999998</v>
      </c>
      <c r="E36" s="46">
        <v>1225.3</v>
      </c>
      <c r="F36" s="34">
        <v>355.56</v>
      </c>
      <c r="G36" s="34">
        <v>313.94</v>
      </c>
      <c r="H36" s="34">
        <v>358.15</v>
      </c>
      <c r="I36" s="56">
        <v>11448</v>
      </c>
      <c r="J36" s="58">
        <v>24733</v>
      </c>
      <c r="K36" s="33"/>
      <c r="L36" s="2">
        <v>43392</v>
      </c>
      <c r="M36" s="6">
        <v>7128.1</v>
      </c>
      <c r="N36">
        <v>2711.74</v>
      </c>
      <c r="O36" s="9">
        <v>2.7679999999999998</v>
      </c>
      <c r="P36" s="45">
        <v>1225.3</v>
      </c>
      <c r="Q36" s="14">
        <v>355.56</v>
      </c>
      <c r="R36" s="47">
        <v>942.53846153846143</v>
      </c>
      <c r="S36" s="15">
        <f>INDEX('GBP USD'!D:D,MATCH(L36,'GBP USD'!A:A,0),0)</f>
        <v>1.3042450000000001</v>
      </c>
      <c r="T36" s="2">
        <v>43345</v>
      </c>
      <c r="U36" s="15">
        <f t="shared" si="26"/>
        <v>113.61241941010978</v>
      </c>
      <c r="V36" s="15">
        <f t="shared" si="27"/>
        <v>131.60017276605248</v>
      </c>
      <c r="W36" s="15">
        <f t="shared" si="28"/>
        <v>129.52737482452022</v>
      </c>
      <c r="X36" s="15">
        <f t="shared" si="29"/>
        <v>131.10197920148025</v>
      </c>
      <c r="Y36" s="2">
        <v>43404</v>
      </c>
      <c r="Z36" s="43">
        <f t="shared" si="30"/>
        <v>100.11010833874036</v>
      </c>
      <c r="AA36" s="43">
        <f t="shared" si="31"/>
        <v>120.56142909223476</v>
      </c>
      <c r="AB36" s="43">
        <f t="shared" si="32"/>
        <v>111.65792658329966</v>
      </c>
      <c r="AC36" s="43">
        <f t="shared" si="33"/>
        <v>100.65208785857361</v>
      </c>
      <c r="AD36" s="43">
        <f t="shared" si="16"/>
        <v>105.94439974970949</v>
      </c>
      <c r="AE36" s="43">
        <f t="shared" si="17"/>
        <v>105.58535657192974</v>
      </c>
      <c r="AF36" s="43">
        <f t="shared" si="18"/>
        <v>119.46436228668698</v>
      </c>
      <c r="AG36" s="32"/>
      <c r="AH36" s="11"/>
      <c r="AI36" s="11"/>
      <c r="AJ36" s="51"/>
      <c r="AK36" s="51"/>
      <c r="AL36" s="12"/>
      <c r="AM36" s="12"/>
      <c r="AN36" s="12"/>
      <c r="AO36" s="12"/>
      <c r="AP36" s="12"/>
      <c r="AQ36" s="12"/>
      <c r="AR36" s="12"/>
      <c r="AS36" s="12"/>
      <c r="AV36" s="19"/>
      <c r="AX36" s="12"/>
      <c r="AY36" s="12"/>
      <c r="AZ36" s="12"/>
      <c r="BA36" s="12"/>
      <c r="BB36" s="12"/>
      <c r="BC36" s="12"/>
      <c r="BD36" s="12"/>
      <c r="BE36" s="12"/>
      <c r="BF36" s="12"/>
      <c r="BG36" s="53"/>
      <c r="BH36" s="12"/>
      <c r="BI36" s="12"/>
      <c r="BU36" t="s">
        <v>31</v>
      </c>
      <c r="BV36" t="s">
        <v>14</v>
      </c>
    </row>
    <row r="37" spans="1:74" ht="15" x14ac:dyDescent="0.25">
      <c r="A37" s="44">
        <v>43434</v>
      </c>
      <c r="B37" s="33">
        <f>VLOOKUP(B$1&amp;$A37,RawExtractDec2018!A:D,4,FALSE)</f>
        <v>6980.2</v>
      </c>
      <c r="C37">
        <f>VLOOKUP(C$1&amp;$A37,RawExtractDec2018!A:D,4,FALSE)</f>
        <v>2760.16</v>
      </c>
      <c r="D37" s="34" t="e">
        <f>VLOOKUP(D$1&amp;$A37,RawExtractDec2018!$A:$D,4,FALSE)</f>
        <v>#N/A</v>
      </c>
      <c r="E37" s="46">
        <v>1227.8</v>
      </c>
      <c r="F37" s="34">
        <f>VLOOKUP(F$1&amp;$A37,RawExtractDec2018!$A:$D,4,FALSE)</f>
        <v>351.8</v>
      </c>
      <c r="G37" s="34">
        <f>VLOOKUP(G$1&amp;$A37,RawExtractDec2018!$A:$D,4,FALSE)</f>
        <v>313.37</v>
      </c>
      <c r="H37" s="34">
        <v>364.18</v>
      </c>
      <c r="I37" s="56">
        <v>11257</v>
      </c>
      <c r="J37" s="58">
        <v>26507</v>
      </c>
      <c r="K37" s="33"/>
      <c r="L37" s="2">
        <v>43434</v>
      </c>
      <c r="M37" s="6">
        <v>6980.2</v>
      </c>
      <c r="N37">
        <v>2760.16</v>
      </c>
      <c r="O37" s="9"/>
      <c r="P37" s="45">
        <v>1227.8</v>
      </c>
      <c r="Q37" s="14">
        <f>VLOOKUP(Q$1&amp;$A37,RawExtractDec2018!$A:$D,4,FALSE)</f>
        <v>351.8</v>
      </c>
      <c r="R37" s="47">
        <v>962.98039215686288</v>
      </c>
      <c r="S37" s="15">
        <f>INDEX('GBP USD'!D:D,MATCH(L37,'GBP USD'!A:A,0),0)</f>
        <v>1.2771250000000001</v>
      </c>
      <c r="T37" s="2">
        <v>43346</v>
      </c>
      <c r="U37" s="15">
        <f t="shared" ref="U37" si="34">M37/M36*U36</f>
        <v>111.25509041209413</v>
      </c>
      <c r="V37" s="15">
        <f t="shared" ref="V37" si="35">N37/N36*V36</f>
        <v>133.94998519841411</v>
      </c>
      <c r="W37" s="15">
        <f t="shared" ref="W37" si="36">O37/O36*W36</f>
        <v>0</v>
      </c>
      <c r="X37" s="15">
        <f t="shared" ref="X37" si="37">R37/R36*X36</f>
        <v>133.94534068977151</v>
      </c>
      <c r="Y37" s="2">
        <v>43434</v>
      </c>
      <c r="Z37" s="43">
        <f t="shared" ref="Z37" si="38">M37/M36*Z36</f>
        <v>98.032936999491511</v>
      </c>
      <c r="AA37" s="43">
        <f t="shared" ref="AA37" si="39">N37/N36*AA36</f>
        <v>122.71413709397757</v>
      </c>
      <c r="AB37" s="43">
        <f t="shared" ref="AB37" si="40">O37/O36*AB36</f>
        <v>0</v>
      </c>
      <c r="AC37" s="43">
        <f t="shared" ref="AC37" si="41">R37/R36*AC36</f>
        <v>102.83504704863552</v>
      </c>
      <c r="AD37" s="43">
        <f t="shared" si="16"/>
        <v>104.8240517267066</v>
      </c>
      <c r="AE37" s="43">
        <f t="shared" si="17"/>
        <v>105.39365225503479</v>
      </c>
      <c r="AF37" s="43">
        <f t="shared" si="18"/>
        <v>121.4757265323626</v>
      </c>
      <c r="AG37" s="32"/>
      <c r="AH37" s="11"/>
      <c r="AI37" s="11"/>
      <c r="AJ37" s="51"/>
      <c r="AK37" s="51"/>
      <c r="AL37" s="12"/>
      <c r="AM37" s="12"/>
      <c r="AN37" s="12"/>
      <c r="AO37" s="12"/>
      <c r="AP37" s="12"/>
      <c r="AQ37" s="12"/>
      <c r="AR37" s="12"/>
      <c r="AS37" s="12"/>
      <c r="AV37" s="19"/>
      <c r="AX37" s="12"/>
      <c r="AY37" s="12"/>
      <c r="AZ37" s="12"/>
      <c r="BA37" s="12"/>
      <c r="BB37" s="12"/>
      <c r="BC37" s="12"/>
      <c r="BD37" s="12"/>
      <c r="BE37" s="12"/>
      <c r="BF37" s="12"/>
      <c r="BG37" s="53"/>
      <c r="BH37" s="12"/>
      <c r="BI37" s="12"/>
      <c r="BT37" s="3">
        <v>43070</v>
      </c>
      <c r="BU37">
        <v>100</v>
      </c>
      <c r="BV37">
        <v>100</v>
      </c>
    </row>
    <row r="38" spans="1:74" ht="15" x14ac:dyDescent="0.25">
      <c r="B38" s="33"/>
      <c r="D38" s="34"/>
      <c r="F38" s="14"/>
      <c r="G38" s="14"/>
      <c r="H38" s="14"/>
      <c r="I38" s="14"/>
      <c r="J38" s="14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2"/>
      <c r="AH38" s="11"/>
      <c r="AI38" s="11"/>
      <c r="AJ38" s="51"/>
      <c r="AK38" s="51"/>
      <c r="AL38" s="12"/>
      <c r="AM38" s="12"/>
      <c r="AN38" s="12"/>
      <c r="AO38" s="12"/>
      <c r="AP38" s="12"/>
      <c r="AQ38" s="12"/>
      <c r="AR38" s="12"/>
      <c r="AS38" s="12"/>
      <c r="AV38" s="19"/>
      <c r="AX38" s="12"/>
      <c r="AY38" s="12"/>
      <c r="AZ38" s="12"/>
      <c r="BA38" s="12"/>
      <c r="BB38" s="12"/>
      <c r="BC38" s="12"/>
      <c r="BD38" s="12"/>
      <c r="BE38" s="12"/>
      <c r="BF38" s="12"/>
      <c r="BG38" s="53"/>
      <c r="BH38" s="12"/>
      <c r="BI38" s="12"/>
      <c r="BT38" s="3">
        <v>43101</v>
      </c>
      <c r="BU38">
        <v>98.104506802813646</v>
      </c>
      <c r="BV38">
        <v>99.929363838871197</v>
      </c>
    </row>
    <row r="39" spans="1:74" ht="15" x14ac:dyDescent="0.25">
      <c r="B39" s="33"/>
      <c r="D39" s="34"/>
      <c r="F39" s="14"/>
      <c r="G39" s="14"/>
      <c r="H39" s="14"/>
      <c r="I39" s="14"/>
      <c r="J39" s="14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2"/>
      <c r="AH39" s="11"/>
      <c r="AI39" s="11"/>
      <c r="AJ39" s="51"/>
      <c r="AK39" s="51"/>
      <c r="AL39" s="12"/>
      <c r="AM39" s="12"/>
      <c r="AN39" s="12"/>
      <c r="AO39" s="12"/>
      <c r="AP39" s="12"/>
      <c r="AQ39" s="12"/>
      <c r="AR39" s="12"/>
      <c r="AS39" s="12"/>
      <c r="AV39" s="19"/>
      <c r="AX39" s="12"/>
      <c r="AY39" s="12"/>
      <c r="AZ39" s="12"/>
      <c r="BA39" s="12"/>
      <c r="BB39" s="12"/>
      <c r="BC39" s="12"/>
      <c r="BD39" s="12"/>
      <c r="BE39" s="12"/>
      <c r="BF39" s="12"/>
      <c r="BG39" s="53"/>
      <c r="BH39" s="12"/>
      <c r="BI39" s="12"/>
      <c r="BT39" s="3">
        <v>43132</v>
      </c>
      <c r="BU39">
        <v>99.443796763236506</v>
      </c>
      <c r="BV39">
        <v>99.829490371136956</v>
      </c>
    </row>
    <row r="40" spans="1:74" ht="15" x14ac:dyDescent="0.25">
      <c r="B40" s="33"/>
      <c r="D40" s="34"/>
      <c r="F40" s="14"/>
      <c r="G40" s="14"/>
      <c r="H40" s="14"/>
      <c r="I40" s="14"/>
      <c r="J40" s="14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2"/>
      <c r="AH40" s="11"/>
      <c r="AI40" s="11"/>
      <c r="AJ40" s="51"/>
      <c r="AK40" s="51"/>
      <c r="AL40" s="12"/>
      <c r="AM40" s="12"/>
      <c r="AN40" s="12"/>
      <c r="AO40" s="12"/>
      <c r="AP40" s="12"/>
      <c r="AQ40" s="12"/>
      <c r="AR40" s="12"/>
      <c r="AS40" s="12"/>
      <c r="AV40" s="19"/>
      <c r="AX40" s="12"/>
      <c r="AY40" s="12"/>
      <c r="AZ40" s="12"/>
      <c r="BA40" s="12"/>
      <c r="BB40" s="12"/>
      <c r="BC40" s="12"/>
      <c r="BD40" s="12"/>
      <c r="BE40" s="12"/>
      <c r="BF40" s="12"/>
      <c r="BG40" s="53"/>
      <c r="BH40" s="12"/>
      <c r="BI40" s="12"/>
      <c r="BT40" s="3">
        <v>43160</v>
      </c>
      <c r="BU40">
        <v>98.671442922273627</v>
      </c>
      <c r="BV40">
        <v>99.359082698190534</v>
      </c>
    </row>
    <row r="41" spans="1:74" ht="15" x14ac:dyDescent="0.25">
      <c r="B41" s="33"/>
      <c r="D41" s="34"/>
      <c r="F41" s="14"/>
      <c r="G41" s="14"/>
      <c r="H41" s="14"/>
      <c r="I41" s="14"/>
      <c r="J41" s="14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2"/>
      <c r="AH41" s="11"/>
      <c r="AI41" s="11"/>
      <c r="AJ41" s="51"/>
      <c r="AK41" s="51"/>
      <c r="AL41" s="12"/>
      <c r="AM41" s="12"/>
      <c r="AN41" s="12"/>
      <c r="AO41" s="12"/>
      <c r="AP41" s="12"/>
      <c r="AQ41" s="12"/>
      <c r="AR41" s="12"/>
      <c r="AS41" s="12"/>
      <c r="AV41" s="19"/>
      <c r="AX41" s="12"/>
      <c r="AY41" s="12"/>
      <c r="AZ41" s="12"/>
      <c r="BA41" s="12"/>
      <c r="BB41" s="12"/>
      <c r="BC41" s="12"/>
      <c r="BD41" s="12"/>
      <c r="BE41" s="12"/>
      <c r="BF41" s="12"/>
      <c r="BG41" s="53"/>
      <c r="BH41" s="12"/>
      <c r="BI41" s="12"/>
      <c r="BT41" s="3">
        <v>43191</v>
      </c>
      <c r="BU41">
        <v>99.806647561004311</v>
      </c>
      <c r="BV41">
        <v>99.669290011645259</v>
      </c>
    </row>
    <row r="42" spans="1:74" x14ac:dyDescent="0.2">
      <c r="AI42" s="4"/>
      <c r="AJ42" s="52"/>
      <c r="AK42" s="12"/>
      <c r="AL42" s="12"/>
      <c r="AM42" s="12"/>
      <c r="AN42" s="12"/>
      <c r="AO42" s="12"/>
      <c r="AP42" s="12"/>
      <c r="AQ42" s="12"/>
      <c r="AR42" s="12"/>
      <c r="AS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T42" s="3">
        <v>43221</v>
      </c>
      <c r="BU42">
        <v>102.08418426485036</v>
      </c>
      <c r="BV42">
        <v>100.11995200110178</v>
      </c>
    </row>
    <row r="43" spans="1:74" x14ac:dyDescent="0.2">
      <c r="B43" s="16">
        <v>100</v>
      </c>
      <c r="AJ43" s="16">
        <v>50</v>
      </c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T43" s="3">
        <v>43252</v>
      </c>
      <c r="BU43">
        <v>98.613638119858649</v>
      </c>
      <c r="BV43">
        <v>101.25550472786728</v>
      </c>
    </row>
    <row r="44" spans="1:74" ht="13.5" thickBot="1" x14ac:dyDescent="0.25">
      <c r="B44" s="16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T44" s="3">
        <v>43282</v>
      </c>
      <c r="BU44">
        <v>96.519343032363651</v>
      </c>
      <c r="BV44">
        <v>100.56734940355544</v>
      </c>
    </row>
    <row r="45" spans="1:74" ht="13.5" thickBot="1" x14ac:dyDescent="0.25"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Z45">
        <v>100</v>
      </c>
      <c r="BA45">
        <v>100</v>
      </c>
      <c r="BH45" s="24">
        <v>315</v>
      </c>
      <c r="BI45" s="23"/>
      <c r="BJ45" s="23"/>
      <c r="BT45" s="3">
        <v>43313</v>
      </c>
      <c r="BU45">
        <v>96.11045395374272</v>
      </c>
      <c r="BV45">
        <v>101.05167922625566</v>
      </c>
    </row>
    <row r="46" spans="1:74" ht="13.5" thickBot="1" x14ac:dyDescent="0.25"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Z46">
        <f t="shared" ref="AZ46:AZ56" si="42">(AN3/AN2)*AZ45</f>
        <v>103.34047963268993</v>
      </c>
      <c r="BA46">
        <f t="shared" ref="BA46:BA56" si="43">(AO3/AO2)*BA45</f>
        <v>102.5460028013615</v>
      </c>
      <c r="BH46" s="27">
        <v>42704</v>
      </c>
      <c r="BI46" s="24">
        <v>296</v>
      </c>
      <c r="BJ46" s="30"/>
      <c r="BK46">
        <v>100</v>
      </c>
      <c r="BT46" s="3">
        <v>43344</v>
      </c>
      <c r="BU46">
        <v>95.612929686803412</v>
      </c>
      <c r="BV46">
        <v>101.13717822685879</v>
      </c>
    </row>
    <row r="47" spans="1:74" ht="13.5" thickBot="1" x14ac:dyDescent="0.25"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Z47">
        <f t="shared" si="42"/>
        <v>102.41730977001416</v>
      </c>
      <c r="BA47">
        <f t="shared" si="43"/>
        <v>101.8741547122883</v>
      </c>
      <c r="BH47" s="25">
        <v>42735</v>
      </c>
      <c r="BI47" s="26">
        <v>297</v>
      </c>
      <c r="BJ47" s="24">
        <v>315</v>
      </c>
      <c r="BK47">
        <v>100</v>
      </c>
      <c r="BT47" s="3">
        <v>43374</v>
      </c>
      <c r="BU47">
        <v>98.325239400117681</v>
      </c>
      <c r="BV47">
        <v>100.39843709894087</v>
      </c>
    </row>
    <row r="48" spans="1:74" ht="13.5" thickBot="1" x14ac:dyDescent="0.25"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Z48">
        <f t="shared" si="42"/>
        <v>104.02816843399097</v>
      </c>
      <c r="BA48">
        <f t="shared" si="43"/>
        <v>103.98702474806936</v>
      </c>
      <c r="BH48" s="27">
        <v>42766</v>
      </c>
      <c r="BI48" s="24">
        <v>301</v>
      </c>
      <c r="BJ48" s="26">
        <v>311</v>
      </c>
      <c r="BK48">
        <f t="shared" ref="BK48:BK58" si="44">(BI48/BI47)*BK47</f>
        <v>101.34680134680134</v>
      </c>
      <c r="BT48" s="3">
        <v>43405</v>
      </c>
      <c r="BU48">
        <v>100.45773351454793</v>
      </c>
      <c r="BV48">
        <v>100.21615032711698</v>
      </c>
    </row>
    <row r="49" spans="2:78" ht="13.5" thickBot="1" x14ac:dyDescent="0.25">
      <c r="B49" s="48">
        <v>43098</v>
      </c>
      <c r="C49">
        <v>1294.0999999999999</v>
      </c>
      <c r="D49">
        <f>(1/1.35)*C49</f>
        <v>958.5925925925925</v>
      </c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Z49">
        <f t="shared" si="42"/>
        <v>106.90419482384853</v>
      </c>
      <c r="BA49">
        <f t="shared" si="43"/>
        <v>107.46883990673383</v>
      </c>
      <c r="BH49" s="25">
        <v>42794</v>
      </c>
      <c r="BI49" s="26">
        <v>302</v>
      </c>
      <c r="BJ49" s="24">
        <v>310</v>
      </c>
      <c r="BK49">
        <f t="shared" si="44"/>
        <v>101.68350168350167</v>
      </c>
    </row>
    <row r="50" spans="2:78" ht="13.5" thickBot="1" x14ac:dyDescent="0.25">
      <c r="B50" s="44">
        <v>43131</v>
      </c>
      <c r="C50">
        <v>1335.4</v>
      </c>
      <c r="D50">
        <f>(1/1.42)*C50</f>
        <v>940.4225352112677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Z50">
        <f t="shared" si="42"/>
        <v>106.9599711840185</v>
      </c>
      <c r="BA50">
        <f t="shared" si="43"/>
        <v>108.39501176150874</v>
      </c>
      <c r="BH50" s="27">
        <v>42825</v>
      </c>
      <c r="BI50" s="24">
        <v>304</v>
      </c>
      <c r="BJ50" s="26">
        <v>311</v>
      </c>
      <c r="BK50">
        <f t="shared" si="44"/>
        <v>102.35690235690235</v>
      </c>
    </row>
    <row r="51" spans="2:78" ht="13.5" thickBot="1" x14ac:dyDescent="0.25">
      <c r="B51" s="44">
        <v>43159</v>
      </c>
      <c r="C51">
        <v>1315.5</v>
      </c>
      <c r="D51">
        <f>(1/1.38)*C51</f>
        <v>953.26086956521749</v>
      </c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Z51">
        <f t="shared" si="42"/>
        <v>108.85039087082717</v>
      </c>
      <c r="BA51">
        <f t="shared" si="43"/>
        <v>110.34280837241218</v>
      </c>
      <c r="BH51" s="25">
        <v>42855</v>
      </c>
      <c r="BI51" s="26">
        <v>303</v>
      </c>
      <c r="BJ51" s="24">
        <v>308</v>
      </c>
      <c r="BK51">
        <f t="shared" si="44"/>
        <v>102.02020202020202</v>
      </c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</row>
    <row r="52" spans="2:78" ht="13.5" thickBot="1" x14ac:dyDescent="0.25">
      <c r="B52" s="44">
        <v>43188</v>
      </c>
      <c r="C52">
        <v>1324.2</v>
      </c>
      <c r="D52">
        <f>(1/1.4)*C52</f>
        <v>945.85714285714289</v>
      </c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Z52">
        <f t="shared" si="42"/>
        <v>110.56264203091459</v>
      </c>
      <c r="BA52">
        <f t="shared" si="43"/>
        <v>113.08054413803188</v>
      </c>
      <c r="BH52" s="27">
        <v>42886</v>
      </c>
      <c r="BI52" s="24">
        <v>304</v>
      </c>
      <c r="BJ52" s="26">
        <v>305</v>
      </c>
      <c r="BK52">
        <f t="shared" si="44"/>
        <v>102.35690235690235</v>
      </c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</row>
    <row r="53" spans="2:78" ht="13.5" thickBot="1" x14ac:dyDescent="0.25">
      <c r="B53" s="44">
        <v>43220</v>
      </c>
      <c r="C53">
        <v>1320.3</v>
      </c>
      <c r="D53">
        <f>(1/1.38)*C53</f>
        <v>956.73913043478274</v>
      </c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Z53">
        <f t="shared" si="42"/>
        <v>108.51945596996414</v>
      </c>
      <c r="BA53">
        <f t="shared" si="43"/>
        <v>112.15008731625895</v>
      </c>
      <c r="BH53" s="25">
        <v>42916</v>
      </c>
      <c r="BI53" s="26">
        <v>307</v>
      </c>
      <c r="BJ53" s="24">
        <v>302</v>
      </c>
      <c r="BK53">
        <f t="shared" si="44"/>
        <v>103.36700336700336</v>
      </c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</row>
    <row r="54" spans="2:78" ht="13.5" thickBot="1" x14ac:dyDescent="0.25">
      <c r="B54" s="44">
        <v>43251</v>
      </c>
      <c r="C54">
        <v>1301.5</v>
      </c>
      <c r="D54">
        <f>(1/1.33)*C54</f>
        <v>978.57142857142856</v>
      </c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Z54">
        <f t="shared" si="42"/>
        <v>112.57615236377046</v>
      </c>
      <c r="BA54">
        <f t="shared" si="43"/>
        <v>116.42474587116205</v>
      </c>
      <c r="BH54" s="27">
        <v>42947</v>
      </c>
      <c r="BI54" s="24">
        <v>307</v>
      </c>
      <c r="BJ54" s="26">
        <v>299</v>
      </c>
      <c r="BK54">
        <f t="shared" si="44"/>
        <v>103.36700336700336</v>
      </c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</row>
    <row r="55" spans="2:78" ht="13.5" thickBot="1" x14ac:dyDescent="0.25">
      <c r="B55" s="44">
        <v>43280</v>
      </c>
      <c r="C55">
        <v>1247.8</v>
      </c>
      <c r="D55">
        <f>(1/1.32)*C55</f>
        <v>945.30303030303025</v>
      </c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Z55">
        <f t="shared" si="42"/>
        <v>111.83766044462008</v>
      </c>
      <c r="BA55">
        <f t="shared" si="43"/>
        <v>116.4990369584818</v>
      </c>
      <c r="BH55" s="25">
        <v>42978</v>
      </c>
      <c r="BI55" s="26">
        <v>309</v>
      </c>
      <c r="BJ55" s="24">
        <v>299</v>
      </c>
      <c r="BK55">
        <f t="shared" si="44"/>
        <v>104.04040404040404</v>
      </c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</row>
    <row r="56" spans="2:78" ht="13.5" thickBot="1" x14ac:dyDescent="0.25">
      <c r="B56" s="44">
        <v>43312</v>
      </c>
      <c r="C56">
        <v>1221.3</v>
      </c>
      <c r="D56">
        <f>(1/1.32)*C56</f>
        <v>925.22727272727263</v>
      </c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Z56">
        <f t="shared" si="42"/>
        <v>115.25658224463598</v>
      </c>
      <c r="BA56">
        <f t="shared" si="43"/>
        <v>121.82710432202138</v>
      </c>
      <c r="BH56" s="27">
        <v>43008</v>
      </c>
      <c r="BI56" s="24">
        <v>308</v>
      </c>
      <c r="BJ56" s="26">
        <v>296</v>
      </c>
      <c r="BK56">
        <f t="shared" si="44"/>
        <v>103.70370370370371</v>
      </c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</row>
    <row r="57" spans="2:78" ht="13.5" thickBot="1" x14ac:dyDescent="0.25">
      <c r="B57" s="44">
        <v>43343</v>
      </c>
      <c r="C57">
        <v>1197.7</v>
      </c>
      <c r="D57">
        <f>(1/1.3)*C57</f>
        <v>921.30769230769226</v>
      </c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BH57" s="25">
        <v>43039</v>
      </c>
      <c r="BI57" s="26">
        <v>309</v>
      </c>
      <c r="BJ57" s="28">
        <v>295</v>
      </c>
      <c r="BK57">
        <f t="shared" si="44"/>
        <v>104.04040404040406</v>
      </c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</row>
    <row r="58" spans="2:78" x14ac:dyDescent="0.2">
      <c r="B58" s="44">
        <v>43373</v>
      </c>
      <c r="C58">
        <v>1191.5</v>
      </c>
      <c r="D58">
        <f>(1/1.3)*C58</f>
        <v>916.53846153846143</v>
      </c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BH58" s="27">
        <v>43069</v>
      </c>
      <c r="BI58" s="24">
        <v>313</v>
      </c>
      <c r="BJ58" s="31">
        <v>293</v>
      </c>
      <c r="BK58">
        <f t="shared" si="44"/>
        <v>105.38720538720541</v>
      </c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</row>
    <row r="59" spans="2:78" x14ac:dyDescent="0.2">
      <c r="B59" s="44">
        <v>43392</v>
      </c>
      <c r="C59">
        <v>1225.3</v>
      </c>
      <c r="D59">
        <f>(1/1.3)*C59</f>
        <v>942.53846153846143</v>
      </c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</row>
    <row r="60" spans="2:78" x14ac:dyDescent="0.2">
      <c r="B60" s="44">
        <v>43434</v>
      </c>
      <c r="C60">
        <v>1227.8</v>
      </c>
      <c r="D60">
        <f>(1/1.275)*C60</f>
        <v>962.98039215686288</v>
      </c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</row>
    <row r="61" spans="2:78" x14ac:dyDescent="0.2"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</row>
    <row r="62" spans="2:78" x14ac:dyDescent="0.2"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</row>
    <row r="63" spans="2:78" x14ac:dyDescent="0.2">
      <c r="AG63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</row>
    <row r="64" spans="2:78" x14ac:dyDescent="0.2">
      <c r="AG64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</row>
    <row r="65" spans="33:78" x14ac:dyDescent="0.2">
      <c r="AG65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</row>
    <row r="66" spans="33:78" x14ac:dyDescent="0.2">
      <c r="AG66"/>
      <c r="AI66" s="12"/>
      <c r="AJ66" s="17" t="s">
        <v>7</v>
      </c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7" t="s">
        <v>8</v>
      </c>
      <c r="AV66" s="12"/>
      <c r="AW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</row>
    <row r="67" spans="33:78" x14ac:dyDescent="0.2">
      <c r="AG67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</row>
    <row r="68" spans="33:78" x14ac:dyDescent="0.2">
      <c r="AG68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</row>
    <row r="69" spans="33:78" x14ac:dyDescent="0.2">
      <c r="AG69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</row>
    <row r="70" spans="33:78" x14ac:dyDescent="0.2">
      <c r="AG70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</row>
    <row r="71" spans="33:78" x14ac:dyDescent="0.2">
      <c r="AG71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</row>
    <row r="72" spans="33:78" x14ac:dyDescent="0.2">
      <c r="AG72"/>
      <c r="AI72" s="12"/>
      <c r="AJ72" s="17" t="s">
        <v>7</v>
      </c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</row>
    <row r="73" spans="33:78" x14ac:dyDescent="0.2">
      <c r="AG73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</row>
    <row r="74" spans="33:78" x14ac:dyDescent="0.2">
      <c r="AG74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</row>
    <row r="75" spans="33:78" x14ac:dyDescent="0.2"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</row>
    <row r="76" spans="33:78" x14ac:dyDescent="0.2"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</row>
    <row r="77" spans="33:78" x14ac:dyDescent="0.2"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</row>
    <row r="78" spans="33:78" x14ac:dyDescent="0.2"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</row>
    <row r="79" spans="33:78" x14ac:dyDescent="0.2"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</row>
    <row r="80" spans="33:78" x14ac:dyDescent="0.2"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</row>
    <row r="81" spans="67:78" x14ac:dyDescent="0.2"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</row>
    <row r="82" spans="67:78" x14ac:dyDescent="0.2"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</row>
  </sheetData>
  <autoFilter ref="BH45:BJ45" xr:uid="{00000000-0009-0000-0000-000001000000}">
    <sortState xmlns:xlrd2="http://schemas.microsoft.com/office/spreadsheetml/2017/richdata2" ref="BE46:BG58">
      <sortCondition ref="BE45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E76D-731F-4AE8-95C0-73F0CAE42D0E}">
  <dimension ref="A1:G675"/>
  <sheetViews>
    <sheetView topLeftCell="A4" workbookViewId="0">
      <selection activeCell="G1" sqref="A1:G1"/>
    </sheetView>
  </sheetViews>
  <sheetFormatPr defaultRowHeight="12.75" x14ac:dyDescent="0.2"/>
  <cols>
    <col min="1" max="2" width="15.7109375" bestFit="1" customWidth="1"/>
    <col min="3" max="3" width="11.42578125" bestFit="1" customWidth="1"/>
    <col min="4" max="4" width="16" bestFit="1" customWidth="1"/>
    <col min="5" max="6" width="12" bestFit="1" customWidth="1"/>
  </cols>
  <sheetData>
    <row r="1" spans="1:7" x14ac:dyDescent="0.2">
      <c r="A1" t="s">
        <v>2</v>
      </c>
      <c r="B1" t="s">
        <v>1</v>
      </c>
      <c r="C1" t="s">
        <v>18</v>
      </c>
      <c r="D1" t="s">
        <v>19</v>
      </c>
      <c r="E1" t="s">
        <v>15</v>
      </c>
      <c r="F1" t="s">
        <v>29</v>
      </c>
      <c r="G1" t="s">
        <v>30</v>
      </c>
    </row>
    <row r="2" spans="1:7" x14ac:dyDescent="0.2">
      <c r="A2">
        <v>1060.3</v>
      </c>
      <c r="B2" s="18">
        <v>42373</v>
      </c>
      <c r="C2">
        <v>12</v>
      </c>
      <c r="D2">
        <v>1063.4000000000001</v>
      </c>
      <c r="E2">
        <v>1075.0999999999999</v>
      </c>
      <c r="F2">
        <f>INDEX('GBP USD'!D:D,MATCH(B2,'GBP USD'!A:A,0),0)</f>
        <v>1.4685999751090999</v>
      </c>
      <c r="G2">
        <f>A2/F2</f>
        <v>721.98012935498787</v>
      </c>
    </row>
    <row r="3" spans="1:7" x14ac:dyDescent="0.2">
      <c r="A3">
        <v>1075.0999999999999</v>
      </c>
      <c r="B3" s="18">
        <v>42374</v>
      </c>
      <c r="C3">
        <v>12</v>
      </c>
      <c r="D3">
        <v>1075.5999999999999</v>
      </c>
      <c r="E3">
        <v>1078.4000000000001</v>
      </c>
      <c r="F3">
        <f>INDEX('GBP USD'!D:D,MATCH(B3,'GBP USD'!A:A,0),0)</f>
        <v>1.4658028585627201</v>
      </c>
      <c r="G3">
        <f t="shared" ref="G3:G66" si="0">A3/F3</f>
        <v>733.45470280647396</v>
      </c>
    </row>
    <row r="4" spans="1:7" x14ac:dyDescent="0.2">
      <c r="A4">
        <v>1078.4000000000001</v>
      </c>
      <c r="B4" s="18">
        <v>42375</v>
      </c>
      <c r="C4">
        <v>12</v>
      </c>
      <c r="D4">
        <v>1081.5999999999999</v>
      </c>
      <c r="E4">
        <v>1091.9000000000001</v>
      </c>
      <c r="F4">
        <f>INDEX('GBP USD'!D:D,MATCH(B4,'GBP USD'!A:A,0),0)</f>
        <v>1.4618066222986701</v>
      </c>
      <c r="G4">
        <f t="shared" si="0"/>
        <v>737.71727638244749</v>
      </c>
    </row>
    <row r="5" spans="1:7" x14ac:dyDescent="0.2">
      <c r="A5">
        <v>1091.9000000000001</v>
      </c>
      <c r="B5" s="18">
        <v>42376</v>
      </c>
      <c r="C5">
        <v>12</v>
      </c>
      <c r="D5">
        <v>1091.5999999999999</v>
      </c>
      <c r="E5">
        <v>1107.7</v>
      </c>
      <c r="F5">
        <f>INDEX('GBP USD'!D:D,MATCH(B5,'GBP USD'!A:A,0),0)</f>
        <v>1.45660059826036</v>
      </c>
      <c r="G5">
        <f t="shared" si="0"/>
        <v>749.62210046053303</v>
      </c>
    </row>
    <row r="6" spans="1:7" x14ac:dyDescent="0.2">
      <c r="A6">
        <v>1107.7</v>
      </c>
      <c r="B6" s="18">
        <v>42377</v>
      </c>
      <c r="C6">
        <v>12</v>
      </c>
      <c r="D6">
        <v>1111.0999999999999</v>
      </c>
      <c r="E6">
        <v>1097.8</v>
      </c>
      <c r="F6">
        <f>INDEX('GBP USD'!D:D,MATCH(B6,'GBP USD'!A:A,0),0)</f>
        <v>1.4517499804496701</v>
      </c>
      <c r="G6">
        <f t="shared" si="0"/>
        <v>763.01017042679564</v>
      </c>
    </row>
    <row r="7" spans="1:7" x14ac:dyDescent="0.2">
      <c r="A7">
        <v>1097.8</v>
      </c>
      <c r="B7" s="18">
        <v>42380</v>
      </c>
      <c r="C7">
        <v>12</v>
      </c>
      <c r="D7">
        <v>1105.7</v>
      </c>
      <c r="E7">
        <v>1096.5</v>
      </c>
      <c r="F7">
        <f>INDEX('GBP USD'!D:D,MATCH(B7,'GBP USD'!A:A,0),0)</f>
        <v>1.4565464916822799</v>
      </c>
      <c r="G7">
        <f t="shared" si="0"/>
        <v>753.70062422934711</v>
      </c>
    </row>
    <row r="8" spans="1:7" x14ac:dyDescent="0.2">
      <c r="A8">
        <v>1096.5</v>
      </c>
      <c r="B8" s="18">
        <v>42381</v>
      </c>
      <c r="C8">
        <v>12</v>
      </c>
      <c r="D8">
        <v>1093.8</v>
      </c>
      <c r="E8">
        <v>1085.5999999999999</v>
      </c>
      <c r="F8">
        <f>INDEX('GBP USD'!D:D,MATCH(B8,'GBP USD'!A:A,0),0)</f>
        <v>1.4416499733924799</v>
      </c>
      <c r="G8">
        <f t="shared" si="0"/>
        <v>760.58684163099895</v>
      </c>
    </row>
    <row r="9" spans="1:7" x14ac:dyDescent="0.2">
      <c r="A9">
        <v>1085.5999999999999</v>
      </c>
      <c r="B9" s="18">
        <v>42382</v>
      </c>
      <c r="C9">
        <v>12</v>
      </c>
      <c r="D9">
        <v>1081.5</v>
      </c>
      <c r="E9">
        <v>1087.5</v>
      </c>
      <c r="F9">
        <f>INDEX('GBP USD'!D:D,MATCH(B9,'GBP USD'!A:A,0),0)</f>
        <v>1.4462253552789801</v>
      </c>
      <c r="G9">
        <f t="shared" si="0"/>
        <v>750.64373338315954</v>
      </c>
    </row>
    <row r="10" spans="1:7" x14ac:dyDescent="0.2">
      <c r="A10">
        <v>1087.5</v>
      </c>
      <c r="B10" s="18">
        <v>42383</v>
      </c>
      <c r="C10">
        <v>12</v>
      </c>
      <c r="D10">
        <v>1091.5</v>
      </c>
      <c r="E10">
        <v>1073.9000000000001</v>
      </c>
      <c r="F10">
        <f>INDEX('GBP USD'!D:D,MATCH(B10,'GBP USD'!A:A,0),0)</f>
        <v>1.4405500292778</v>
      </c>
      <c r="G10">
        <f t="shared" si="0"/>
        <v>754.91998049189806</v>
      </c>
    </row>
    <row r="11" spans="1:7" x14ac:dyDescent="0.2">
      <c r="A11">
        <v>1073.9000000000001</v>
      </c>
      <c r="B11" s="18">
        <v>42384</v>
      </c>
      <c r="C11">
        <v>12</v>
      </c>
      <c r="D11">
        <v>1085</v>
      </c>
      <c r="E11">
        <v>1091.5</v>
      </c>
      <c r="F11">
        <f>INDEX('GBP USD'!D:D,MATCH(B11,'GBP USD'!A:A,0),0)</f>
        <v>1.4285714528998501</v>
      </c>
      <c r="G11">
        <f t="shared" si="0"/>
        <v>751.72998719811721</v>
      </c>
    </row>
    <row r="12" spans="1:7" x14ac:dyDescent="0.2">
      <c r="A12">
        <v>1091.5</v>
      </c>
      <c r="B12" s="18">
        <v>42388</v>
      </c>
      <c r="C12">
        <v>12</v>
      </c>
      <c r="D12">
        <v>1089.8</v>
      </c>
      <c r="E12">
        <v>1089.9000000000001</v>
      </c>
      <c r="F12">
        <f>INDEX('GBP USD'!D:D,MATCH(B12,'GBP USD'!A:A,0),0)</f>
        <v>1.4175749421119599</v>
      </c>
      <c r="G12">
        <f t="shared" si="0"/>
        <v>769.97692860868403</v>
      </c>
    </row>
    <row r="13" spans="1:7" x14ac:dyDescent="0.2">
      <c r="A13">
        <v>1089.9000000000001</v>
      </c>
      <c r="B13" s="18">
        <v>42389</v>
      </c>
      <c r="C13">
        <v>12</v>
      </c>
      <c r="D13">
        <v>1099.8</v>
      </c>
      <c r="E13">
        <v>1107.0999999999999</v>
      </c>
      <c r="F13">
        <f>INDEX('GBP USD'!D:D,MATCH(B13,'GBP USD'!A:A,0),0)</f>
        <v>1.41709762005008</v>
      </c>
      <c r="G13">
        <f t="shared" si="0"/>
        <v>769.1072122197786</v>
      </c>
    </row>
    <row r="14" spans="1:7" x14ac:dyDescent="0.2">
      <c r="A14">
        <v>1107.0999999999999</v>
      </c>
      <c r="B14" s="18">
        <v>42390</v>
      </c>
      <c r="C14">
        <v>12</v>
      </c>
      <c r="D14">
        <v>1103.5999999999999</v>
      </c>
      <c r="E14">
        <v>1099.0999999999999</v>
      </c>
      <c r="F14">
        <f>INDEX('GBP USD'!D:D,MATCH(B14,'GBP USD'!A:A,0),0)</f>
        <v>1.4201499819755501</v>
      </c>
      <c r="G14">
        <f t="shared" si="0"/>
        <v>779.56554874572407</v>
      </c>
    </row>
    <row r="15" spans="1:7" x14ac:dyDescent="0.2">
      <c r="A15">
        <v>1099.0999999999999</v>
      </c>
      <c r="B15" s="18">
        <v>42391</v>
      </c>
      <c r="C15">
        <v>12</v>
      </c>
      <c r="D15">
        <v>1098</v>
      </c>
      <c r="E15">
        <v>1097.2</v>
      </c>
      <c r="F15">
        <f>INDEX('GBP USD'!D:D,MATCH(B15,'GBP USD'!A:A,0),0)</f>
        <v>1.4299399852752599</v>
      </c>
      <c r="G15">
        <f t="shared" si="0"/>
        <v>768.63365687926114</v>
      </c>
    </row>
    <row r="16" spans="1:7" x14ac:dyDescent="0.2">
      <c r="A16">
        <v>1097.2</v>
      </c>
      <c r="B16" s="18">
        <v>42394</v>
      </c>
      <c r="C16">
        <v>12</v>
      </c>
      <c r="D16">
        <v>1099.3</v>
      </c>
      <c r="E16">
        <v>1106.2</v>
      </c>
      <c r="F16">
        <f>INDEX('GBP USD'!D:D,MATCH(B16,'GBP USD'!A:A,0),0)</f>
        <v>1.42425501346588</v>
      </c>
      <c r="G16">
        <f t="shared" si="0"/>
        <v>770.3676586189423</v>
      </c>
    </row>
    <row r="17" spans="1:7" x14ac:dyDescent="0.2">
      <c r="A17">
        <v>1106.2</v>
      </c>
      <c r="B17" s="18">
        <v>42395</v>
      </c>
      <c r="C17">
        <v>12</v>
      </c>
      <c r="D17">
        <v>1115.0999999999999</v>
      </c>
      <c r="E17">
        <v>1121.7</v>
      </c>
      <c r="F17">
        <f>INDEX('GBP USD'!D:D,MATCH(B17,'GBP USD'!A:A,0),0)</f>
        <v>1.43559998273849</v>
      </c>
      <c r="G17">
        <f t="shared" si="0"/>
        <v>770.54890867988138</v>
      </c>
    </row>
    <row r="18" spans="1:7" x14ac:dyDescent="0.2">
      <c r="A18">
        <v>1121.7</v>
      </c>
      <c r="B18" s="18">
        <v>42396</v>
      </c>
      <c r="C18">
        <v>12</v>
      </c>
      <c r="D18">
        <v>1117.8</v>
      </c>
      <c r="E18">
        <v>1116.0999999999999</v>
      </c>
      <c r="F18">
        <f>INDEX('GBP USD'!D:D,MATCH(B18,'GBP USD'!A:A,0),0)</f>
        <v>1.42507748044913</v>
      </c>
      <c r="G18">
        <f t="shared" si="0"/>
        <v>787.11509752191375</v>
      </c>
    </row>
    <row r="19" spans="1:7" x14ac:dyDescent="0.2">
      <c r="A19">
        <v>1115.8</v>
      </c>
      <c r="B19" s="18">
        <v>42397</v>
      </c>
      <c r="C19">
        <v>12</v>
      </c>
      <c r="D19">
        <v>1125.4000000000001</v>
      </c>
      <c r="E19">
        <v>1115.5999999999999</v>
      </c>
      <c r="F19">
        <f>INDEX('GBP USD'!D:D,MATCH(B19,'GBP USD'!A:A,0),0)</f>
        <v>1.43590003252029</v>
      </c>
      <c r="G19">
        <f t="shared" si="0"/>
        <v>777.07359476937199</v>
      </c>
    </row>
    <row r="20" spans="1:7" x14ac:dyDescent="0.2">
      <c r="A20">
        <v>1115.5999999999999</v>
      </c>
      <c r="B20" s="18">
        <v>42398</v>
      </c>
      <c r="C20">
        <v>12</v>
      </c>
      <c r="D20">
        <v>1114.4000000000001</v>
      </c>
      <c r="E20">
        <v>1116.4000000000001</v>
      </c>
      <c r="F20">
        <f>INDEX('GBP USD'!D:D,MATCH(B20,'GBP USD'!A:A,0),0)</f>
        <v>1.41877502202987</v>
      </c>
      <c r="G20">
        <f t="shared" si="0"/>
        <v>786.31212325960496</v>
      </c>
    </row>
    <row r="21" spans="1:7" x14ac:dyDescent="0.2">
      <c r="A21">
        <v>1116.4000000000001</v>
      </c>
      <c r="B21" s="18">
        <v>42401</v>
      </c>
      <c r="C21">
        <v>12</v>
      </c>
      <c r="D21">
        <v>1116.7</v>
      </c>
      <c r="E21">
        <v>1127.9000000000001</v>
      </c>
      <c r="F21">
        <f>INDEX('GBP USD'!D:D,MATCH(B21,'GBP USD'!A:A,0),0)</f>
        <v>1.43622710716566</v>
      </c>
      <c r="G21">
        <f t="shared" si="0"/>
        <v>777.31439159589002</v>
      </c>
    </row>
    <row r="22" spans="1:7" x14ac:dyDescent="0.2">
      <c r="A22">
        <v>1127.9000000000001</v>
      </c>
      <c r="B22" s="18">
        <v>42402</v>
      </c>
      <c r="C22">
        <v>12</v>
      </c>
      <c r="D22">
        <v>1128.3</v>
      </c>
      <c r="E22">
        <v>1127.3</v>
      </c>
      <c r="F22">
        <f>INDEX('GBP USD'!D:D,MATCH(B22,'GBP USD'!A:A,0),0)</f>
        <v>1.4396199584007201</v>
      </c>
      <c r="G22">
        <f t="shared" si="0"/>
        <v>783.47066072422956</v>
      </c>
    </row>
    <row r="23" spans="1:7" x14ac:dyDescent="0.2">
      <c r="A23">
        <v>1127.3</v>
      </c>
      <c r="B23" s="18">
        <v>42403</v>
      </c>
      <c r="C23">
        <v>12</v>
      </c>
      <c r="D23">
        <v>1128.5</v>
      </c>
      <c r="E23">
        <v>1141.3</v>
      </c>
      <c r="F23">
        <f>INDEX('GBP USD'!D:D,MATCH(B23,'GBP USD'!A:A,0),0)</f>
        <v>1.45604796579256</v>
      </c>
      <c r="G23">
        <f t="shared" si="0"/>
        <v>774.21899998080414</v>
      </c>
    </row>
    <row r="24" spans="1:7" x14ac:dyDescent="0.2">
      <c r="A24">
        <v>1141.3</v>
      </c>
      <c r="B24" s="18">
        <v>42404</v>
      </c>
      <c r="C24">
        <v>12</v>
      </c>
      <c r="D24">
        <v>1142.5</v>
      </c>
      <c r="E24">
        <v>1157.5999999999999</v>
      </c>
      <c r="F24">
        <f>INDEX('GBP USD'!D:D,MATCH(B24,'GBP USD'!A:A,0),0)</f>
        <v>1.45755294280949</v>
      </c>
      <c r="G24">
        <f t="shared" si="0"/>
        <v>783.02473034022341</v>
      </c>
    </row>
    <row r="25" spans="1:7" x14ac:dyDescent="0.2">
      <c r="A25">
        <v>1157.5999999999999</v>
      </c>
      <c r="B25" s="18">
        <v>42405</v>
      </c>
      <c r="C25">
        <v>12</v>
      </c>
      <c r="D25">
        <v>1155.5999999999999</v>
      </c>
      <c r="E25">
        <v>1157.8</v>
      </c>
      <c r="F25">
        <f>INDEX('GBP USD'!D:D,MATCH(B25,'GBP USD'!A:A,0),0)</f>
        <v>1.4467000365257201</v>
      </c>
      <c r="G25">
        <f t="shared" si="0"/>
        <v>800.16587459277332</v>
      </c>
    </row>
    <row r="26" spans="1:7" x14ac:dyDescent="0.2">
      <c r="A26">
        <v>1157.8</v>
      </c>
      <c r="B26" s="18">
        <v>42408</v>
      </c>
      <c r="C26">
        <v>12</v>
      </c>
      <c r="D26">
        <v>1173.5</v>
      </c>
      <c r="E26">
        <v>1197.9000000000001</v>
      </c>
      <c r="F26">
        <f>INDEX('GBP USD'!D:D,MATCH(B26,'GBP USD'!A:A,0),0)</f>
        <v>1.4411050081253001</v>
      </c>
      <c r="G26">
        <f t="shared" si="0"/>
        <v>803.4112666821934</v>
      </c>
    </row>
    <row r="27" spans="1:7" x14ac:dyDescent="0.2">
      <c r="A27">
        <v>1197.9000000000001</v>
      </c>
      <c r="B27" s="18">
        <v>42409</v>
      </c>
      <c r="C27">
        <v>12</v>
      </c>
      <c r="D27">
        <v>1188.7</v>
      </c>
      <c r="E27">
        <v>1198.7</v>
      </c>
      <c r="F27">
        <f>INDEX('GBP USD'!D:D,MATCH(B27,'GBP USD'!A:A,0),0)</f>
        <v>1.4491172075652801</v>
      </c>
      <c r="G27">
        <f t="shared" si="0"/>
        <v>826.64120869328428</v>
      </c>
    </row>
    <row r="28" spans="1:7" x14ac:dyDescent="0.2">
      <c r="A28">
        <v>1198.7</v>
      </c>
      <c r="B28" s="18">
        <v>42410</v>
      </c>
      <c r="C28">
        <v>12</v>
      </c>
      <c r="D28">
        <v>1189.8</v>
      </c>
      <c r="E28">
        <v>1194.7</v>
      </c>
      <c r="F28">
        <f>INDEX('GBP USD'!D:D,MATCH(B28,'GBP USD'!A:A,0),0)</f>
        <v>1.4470099806785499</v>
      </c>
      <c r="G28">
        <f t="shared" si="0"/>
        <v>828.39787976990374</v>
      </c>
    </row>
    <row r="29" spans="1:7" x14ac:dyDescent="0.2">
      <c r="A29">
        <v>1194.7</v>
      </c>
      <c r="B29" s="18">
        <v>42411</v>
      </c>
      <c r="C29">
        <v>12</v>
      </c>
      <c r="D29">
        <v>1205.5999999999999</v>
      </c>
      <c r="E29">
        <v>1247.9000000000001</v>
      </c>
      <c r="F29">
        <f>INDEX('GBP USD'!D:D,MATCH(B29,'GBP USD'!A:A,0),0)</f>
        <v>1.4444605110183499</v>
      </c>
      <c r="G29">
        <f t="shared" si="0"/>
        <v>827.09080025852154</v>
      </c>
    </row>
    <row r="30" spans="1:7" x14ac:dyDescent="0.2">
      <c r="A30">
        <v>1247.9000000000001</v>
      </c>
      <c r="B30" s="18">
        <v>42412</v>
      </c>
      <c r="C30">
        <v>12</v>
      </c>
      <c r="D30">
        <v>1247.8</v>
      </c>
      <c r="E30">
        <v>1239.0999999999999</v>
      </c>
      <c r="F30">
        <f>INDEX('GBP USD'!D:D,MATCH(B30,'GBP USD'!A:A,0),0)</f>
        <v>1.4470733088405501</v>
      </c>
      <c r="G30">
        <f t="shared" si="0"/>
        <v>862.36128631234646</v>
      </c>
    </row>
    <row r="31" spans="1:7" x14ac:dyDescent="0.2">
      <c r="A31">
        <v>1239.0999999999999</v>
      </c>
      <c r="B31" s="18">
        <v>42416</v>
      </c>
      <c r="C31">
        <v>12</v>
      </c>
      <c r="D31">
        <v>1233.0999999999999</v>
      </c>
      <c r="E31">
        <v>1207.9000000000001</v>
      </c>
      <c r="F31">
        <f>INDEX('GBP USD'!D:D,MATCH(B31,'GBP USD'!A:A,0),0)</f>
        <v>1.4293000102043101</v>
      </c>
      <c r="G31">
        <f t="shared" si="0"/>
        <v>866.92786059861419</v>
      </c>
    </row>
    <row r="32" spans="1:7" x14ac:dyDescent="0.2">
      <c r="A32">
        <v>1207.9000000000001</v>
      </c>
      <c r="B32" s="18">
        <v>42417</v>
      </c>
      <c r="C32">
        <v>12</v>
      </c>
      <c r="D32">
        <v>1196.5</v>
      </c>
      <c r="E32">
        <v>1211.0999999999999</v>
      </c>
      <c r="F32">
        <f>INDEX('GBP USD'!D:D,MATCH(B32,'GBP USD'!A:A,0),0)</f>
        <v>1.4318000078201201</v>
      </c>
      <c r="G32">
        <f t="shared" si="0"/>
        <v>843.62340648328245</v>
      </c>
    </row>
    <row r="33" spans="1:7" x14ac:dyDescent="0.2">
      <c r="A33">
        <v>1211.0999999999999</v>
      </c>
      <c r="B33" s="18">
        <v>42418</v>
      </c>
      <c r="C33">
        <v>12</v>
      </c>
      <c r="D33">
        <v>1209.5999999999999</v>
      </c>
      <c r="E33">
        <v>1226.0999999999999</v>
      </c>
      <c r="F33">
        <f>INDEX('GBP USD'!D:D,MATCH(B33,'GBP USD'!A:A,0),0)</f>
        <v>1.43247002363204</v>
      </c>
      <c r="G33">
        <f t="shared" si="0"/>
        <v>845.46271825587348</v>
      </c>
    </row>
    <row r="34" spans="1:7" x14ac:dyDescent="0.2">
      <c r="A34">
        <v>1226.0999999999999</v>
      </c>
      <c r="B34" s="18">
        <v>42419</v>
      </c>
      <c r="C34">
        <v>12</v>
      </c>
      <c r="D34">
        <v>1230.8</v>
      </c>
      <c r="E34">
        <v>1230.4000000000001</v>
      </c>
      <c r="F34">
        <f>INDEX('GBP USD'!D:D,MATCH(B34,'GBP USD'!A:A,0),0)</f>
        <v>1.4326000213623</v>
      </c>
      <c r="G34">
        <f t="shared" si="0"/>
        <v>855.8564719509543</v>
      </c>
    </row>
    <row r="35" spans="1:7" x14ac:dyDescent="0.2">
      <c r="A35">
        <v>1230.4000000000001</v>
      </c>
      <c r="B35" s="18">
        <v>42422</v>
      </c>
      <c r="C35">
        <v>12</v>
      </c>
      <c r="D35">
        <v>1226.0999999999999</v>
      </c>
      <c r="E35">
        <v>1209.5</v>
      </c>
      <c r="F35">
        <f>INDEX('GBP USD'!D:D,MATCH(B35,'GBP USD'!A:A,0),0)</f>
        <v>1.4150599837303099</v>
      </c>
      <c r="G35">
        <f t="shared" si="0"/>
        <v>869.50377662187964</v>
      </c>
    </row>
    <row r="36" spans="1:7" x14ac:dyDescent="0.2">
      <c r="A36">
        <v>1209.5</v>
      </c>
      <c r="B36" s="18">
        <v>42423</v>
      </c>
      <c r="C36">
        <v>12</v>
      </c>
      <c r="D36">
        <v>1207.4000000000001</v>
      </c>
      <c r="E36">
        <v>1222.3</v>
      </c>
      <c r="F36">
        <f>INDEX('GBP USD'!D:D,MATCH(B36,'GBP USD'!A:A,0),0)</f>
        <v>1.4030513151719299</v>
      </c>
      <c r="G36">
        <f t="shared" si="0"/>
        <v>862.04972471144993</v>
      </c>
    </row>
    <row r="37" spans="1:7" x14ac:dyDescent="0.2">
      <c r="A37">
        <v>1222.3</v>
      </c>
      <c r="B37" s="18">
        <v>42424</v>
      </c>
      <c r="C37">
        <v>12</v>
      </c>
      <c r="D37">
        <v>1230</v>
      </c>
      <c r="E37">
        <v>1238.7</v>
      </c>
      <c r="F37">
        <f>INDEX('GBP USD'!D:D,MATCH(B37,'GBP USD'!A:A,0),0)</f>
        <v>1.39410999835362</v>
      </c>
      <c r="G37">
        <f t="shared" si="0"/>
        <v>876.76008452954227</v>
      </c>
    </row>
    <row r="38" spans="1:7" x14ac:dyDescent="0.2">
      <c r="A38">
        <v>1238.7</v>
      </c>
      <c r="B38" s="18">
        <v>42425</v>
      </c>
      <c r="C38">
        <v>12</v>
      </c>
      <c r="D38">
        <v>1239.4000000000001</v>
      </c>
      <c r="E38">
        <v>1238.2</v>
      </c>
      <c r="F38">
        <f>INDEX('GBP USD'!D:D,MATCH(B38,'GBP USD'!A:A,0),0)</f>
        <v>1.39153986762608</v>
      </c>
      <c r="G38">
        <f t="shared" si="0"/>
        <v>890.16493800725982</v>
      </c>
    </row>
    <row r="39" spans="1:7" x14ac:dyDescent="0.2">
      <c r="A39">
        <v>1238.2</v>
      </c>
      <c r="B39" s="18">
        <v>42426</v>
      </c>
      <c r="C39">
        <v>12</v>
      </c>
      <c r="D39">
        <v>1232.4000000000001</v>
      </c>
      <c r="E39">
        <v>1219.8</v>
      </c>
      <c r="F39">
        <f>INDEX('GBP USD'!D:D,MATCH(B39,'GBP USD'!A:A,0),0)</f>
        <v>1.39153986762608</v>
      </c>
      <c r="G39">
        <f t="shared" si="0"/>
        <v>889.80562383191182</v>
      </c>
    </row>
    <row r="40" spans="1:7" x14ac:dyDescent="0.2">
      <c r="A40">
        <v>1219.8</v>
      </c>
      <c r="B40" s="18">
        <v>42429</v>
      </c>
      <c r="C40">
        <v>12</v>
      </c>
      <c r="D40">
        <v>1218.5999999999999</v>
      </c>
      <c r="E40">
        <v>1233.9000000000001</v>
      </c>
      <c r="F40">
        <f>INDEX('GBP USD'!D:D,MATCH(B40,'GBP USD'!A:A,0),0)</f>
        <v>1.3913499712944</v>
      </c>
      <c r="G40">
        <f t="shared" si="0"/>
        <v>876.70250128743396</v>
      </c>
    </row>
    <row r="41" spans="1:7" x14ac:dyDescent="0.2">
      <c r="A41">
        <v>1233.9000000000001</v>
      </c>
      <c r="B41" s="18">
        <v>42430</v>
      </c>
      <c r="C41">
        <v>12</v>
      </c>
      <c r="D41">
        <v>1240.5</v>
      </c>
      <c r="E41">
        <v>1230.3</v>
      </c>
      <c r="F41">
        <f>INDEX('GBP USD'!D:D,MATCH(B41,'GBP USD'!A:A,0),0)</f>
        <v>1.3949599862098601</v>
      </c>
      <c r="G41">
        <f t="shared" si="0"/>
        <v>884.54150097346962</v>
      </c>
    </row>
    <row r="42" spans="1:7" x14ac:dyDescent="0.2">
      <c r="A42">
        <v>1230.3</v>
      </c>
      <c r="B42" s="18">
        <v>42431</v>
      </c>
      <c r="C42">
        <v>12</v>
      </c>
      <c r="D42">
        <v>1232.8</v>
      </c>
      <c r="E42">
        <v>1241.0999999999999</v>
      </c>
      <c r="F42">
        <f>INDEX('GBP USD'!D:D,MATCH(B42,'GBP USD'!A:A,0),0)</f>
        <v>1.40511713336046</v>
      </c>
      <c r="G42">
        <f t="shared" si="0"/>
        <v>875.58536636559995</v>
      </c>
    </row>
    <row r="43" spans="1:7" x14ac:dyDescent="0.2">
      <c r="A43">
        <v>1241.0999999999999</v>
      </c>
      <c r="B43" s="18">
        <v>42432</v>
      </c>
      <c r="C43">
        <v>12</v>
      </c>
      <c r="D43">
        <v>1238.4000000000001</v>
      </c>
      <c r="E43">
        <v>1257.4000000000001</v>
      </c>
      <c r="F43">
        <f>INDEX('GBP USD'!D:D,MATCH(B43,'GBP USD'!A:A,0),0)</f>
        <v>1.4147999882697999</v>
      </c>
      <c r="G43">
        <f t="shared" si="0"/>
        <v>877.2264703774681</v>
      </c>
    </row>
    <row r="44" spans="1:7" x14ac:dyDescent="0.2">
      <c r="A44">
        <v>1257.4000000000001</v>
      </c>
      <c r="B44" s="18">
        <v>42433</v>
      </c>
      <c r="C44">
        <v>12</v>
      </c>
      <c r="D44">
        <v>1263</v>
      </c>
      <c r="E44">
        <v>1269.9000000000001</v>
      </c>
      <c r="F44">
        <f>INDEX('GBP USD'!D:D,MATCH(B44,'GBP USD'!A:A,0),0)</f>
        <v>1.42210000753402</v>
      </c>
      <c r="G44">
        <f t="shared" si="0"/>
        <v>884.18535499509881</v>
      </c>
    </row>
    <row r="45" spans="1:7" x14ac:dyDescent="0.2">
      <c r="A45">
        <v>1269.9000000000001</v>
      </c>
      <c r="B45" s="18">
        <v>42436</v>
      </c>
      <c r="C45">
        <v>12</v>
      </c>
      <c r="D45">
        <v>1259.8</v>
      </c>
      <c r="E45">
        <v>1263.2</v>
      </c>
      <c r="F45">
        <f>INDEX('GBP USD'!D:D,MATCH(B45,'GBP USD'!A:A,0),0)</f>
        <v>1.42699998617172</v>
      </c>
      <c r="G45">
        <f t="shared" si="0"/>
        <v>889.90890841339149</v>
      </c>
    </row>
    <row r="46" spans="1:7" x14ac:dyDescent="0.2">
      <c r="A46">
        <v>1263.2</v>
      </c>
      <c r="B46" s="18">
        <v>42437</v>
      </c>
      <c r="C46">
        <v>12</v>
      </c>
      <c r="D46">
        <v>1268.7</v>
      </c>
      <c r="E46">
        <v>1262.0999999999999</v>
      </c>
      <c r="F46">
        <f>INDEX('GBP USD'!D:D,MATCH(B46,'GBP USD'!A:A,0),0)</f>
        <v>1.4234064757331</v>
      </c>
      <c r="G46">
        <f t="shared" si="0"/>
        <v>887.44854090214221</v>
      </c>
    </row>
    <row r="47" spans="1:7" x14ac:dyDescent="0.2">
      <c r="A47">
        <v>1262.0999999999999</v>
      </c>
      <c r="B47" s="18">
        <v>42438</v>
      </c>
      <c r="C47">
        <v>12</v>
      </c>
      <c r="D47">
        <v>1254.5</v>
      </c>
      <c r="E47">
        <v>1256.5999999999999</v>
      </c>
      <c r="F47">
        <f>INDEX('GBP USD'!D:D,MATCH(B47,'GBP USD'!A:A,0),0)</f>
        <v>1.4230014273511999</v>
      </c>
      <c r="G47">
        <f t="shared" si="0"/>
        <v>886.92813355029114</v>
      </c>
    </row>
    <row r="48" spans="1:7" x14ac:dyDescent="0.2">
      <c r="A48">
        <v>1256.5999999999999</v>
      </c>
      <c r="B48" s="18">
        <v>42439</v>
      </c>
      <c r="C48">
        <v>12</v>
      </c>
      <c r="D48">
        <v>1250</v>
      </c>
      <c r="E48">
        <v>1272</v>
      </c>
      <c r="F48">
        <f>INDEX('GBP USD'!D:D,MATCH(B48,'GBP USD'!A:A,0),0)</f>
        <v>1.43122940400218</v>
      </c>
      <c r="G48">
        <f t="shared" si="0"/>
        <v>877.98643354177898</v>
      </c>
    </row>
    <row r="49" spans="1:7" x14ac:dyDescent="0.2">
      <c r="A49">
        <v>1272</v>
      </c>
      <c r="B49" s="18">
        <v>42440</v>
      </c>
      <c r="C49">
        <v>12</v>
      </c>
      <c r="D49">
        <v>1270</v>
      </c>
      <c r="E49">
        <v>1258.7</v>
      </c>
      <c r="F49">
        <f>INDEX('GBP USD'!D:D,MATCH(B49,'GBP USD'!A:A,0),0)</f>
        <v>1.44134998321533</v>
      </c>
      <c r="G49">
        <f t="shared" si="0"/>
        <v>882.50599425023199</v>
      </c>
    </row>
    <row r="50" spans="1:7" x14ac:dyDescent="0.2">
      <c r="A50">
        <v>1258.7</v>
      </c>
      <c r="B50" s="18">
        <v>42443</v>
      </c>
      <c r="C50">
        <v>12</v>
      </c>
      <c r="D50">
        <v>1256</v>
      </c>
      <c r="E50">
        <v>1244.4000000000001</v>
      </c>
      <c r="F50">
        <f>INDEX('GBP USD'!D:D,MATCH(B50,'GBP USD'!A:A,0),0)</f>
        <v>1.43250000476837</v>
      </c>
      <c r="G50">
        <f t="shared" si="0"/>
        <v>878.67364454461358</v>
      </c>
    </row>
    <row r="51" spans="1:7" x14ac:dyDescent="0.2">
      <c r="A51">
        <v>1244.4000000000001</v>
      </c>
      <c r="B51" s="18">
        <v>42444</v>
      </c>
      <c r="C51">
        <v>12</v>
      </c>
      <c r="D51">
        <v>1228.3</v>
      </c>
      <c r="E51">
        <v>1230.4000000000001</v>
      </c>
      <c r="F51">
        <f>INDEX('GBP USD'!D:D,MATCH(B51,'GBP USD'!A:A,0),0)</f>
        <v>1.4159500002861001</v>
      </c>
      <c r="G51">
        <f t="shared" si="0"/>
        <v>878.8445917924804</v>
      </c>
    </row>
    <row r="52" spans="1:7" x14ac:dyDescent="0.2">
      <c r="A52">
        <v>1230.4000000000001</v>
      </c>
      <c r="B52" s="18">
        <v>42445</v>
      </c>
      <c r="C52">
        <v>12</v>
      </c>
      <c r="D52">
        <v>1229.5</v>
      </c>
      <c r="E52">
        <v>1229.3</v>
      </c>
      <c r="F52">
        <f>INDEX('GBP USD'!D:D,MATCH(B52,'GBP USD'!A:A,0),0)</f>
        <v>1.4101900458335801</v>
      </c>
      <c r="G52">
        <f t="shared" si="0"/>
        <v>872.5065133137399</v>
      </c>
    </row>
    <row r="53" spans="1:7" x14ac:dyDescent="0.2">
      <c r="A53">
        <v>1229.3</v>
      </c>
      <c r="B53" s="18">
        <v>42446</v>
      </c>
      <c r="C53">
        <v>12</v>
      </c>
      <c r="D53">
        <v>1261.5</v>
      </c>
      <c r="E53">
        <v>1264.5</v>
      </c>
      <c r="F53">
        <f>INDEX('GBP USD'!D:D,MATCH(B53,'GBP USD'!A:A,0),0)</f>
        <v>1.4480599761009201</v>
      </c>
      <c r="G53">
        <f t="shared" si="0"/>
        <v>848.92892579632075</v>
      </c>
    </row>
    <row r="54" spans="1:7" x14ac:dyDescent="0.2">
      <c r="A54">
        <v>1264.5</v>
      </c>
      <c r="B54" s="18">
        <v>42447</v>
      </c>
      <c r="C54">
        <v>12</v>
      </c>
      <c r="D54">
        <v>1257.0999999999999</v>
      </c>
      <c r="E54">
        <v>1253.8</v>
      </c>
      <c r="F54">
        <f>INDEX('GBP USD'!D:D,MATCH(B54,'GBP USD'!A:A,0),0)</f>
        <v>1.44915002584457</v>
      </c>
      <c r="G54">
        <f t="shared" si="0"/>
        <v>872.58046264950713</v>
      </c>
    </row>
    <row r="55" spans="1:7" x14ac:dyDescent="0.2">
      <c r="A55">
        <v>1253.8</v>
      </c>
      <c r="B55" s="18">
        <v>42450</v>
      </c>
      <c r="C55">
        <v>12</v>
      </c>
      <c r="D55">
        <v>1256.2</v>
      </c>
      <c r="E55">
        <v>1243.8</v>
      </c>
      <c r="F55">
        <f>INDEX('GBP USD'!D:D,MATCH(B55,'GBP USD'!A:A,0),0)</f>
        <v>1.4384999871253901</v>
      </c>
      <c r="G55">
        <f t="shared" si="0"/>
        <v>871.60237137402885</v>
      </c>
    </row>
    <row r="56" spans="1:7" x14ac:dyDescent="0.2">
      <c r="A56">
        <v>1243.8</v>
      </c>
      <c r="B56" s="18">
        <v>42451</v>
      </c>
      <c r="C56">
        <v>12</v>
      </c>
      <c r="D56">
        <v>1244</v>
      </c>
      <c r="E56">
        <v>1248.2</v>
      </c>
      <c r="F56">
        <f>INDEX('GBP USD'!D:D,MATCH(B56,'GBP USD'!A:A,0),0)</f>
        <v>1.42009997367858</v>
      </c>
      <c r="G56">
        <f t="shared" si="0"/>
        <v>875.85382934562108</v>
      </c>
    </row>
    <row r="57" spans="1:7" x14ac:dyDescent="0.2">
      <c r="A57">
        <v>1248.2</v>
      </c>
      <c r="B57" s="18">
        <v>42452</v>
      </c>
      <c r="C57">
        <v>12</v>
      </c>
      <c r="D57">
        <v>1247.7</v>
      </c>
      <c r="E57">
        <v>1223.7</v>
      </c>
      <c r="F57">
        <f>INDEX('GBP USD'!D:D,MATCH(B57,'GBP USD'!A:A,0),0)</f>
        <v>1.4089000225067101</v>
      </c>
      <c r="G57">
        <f t="shared" si="0"/>
        <v>885.93937118349027</v>
      </c>
    </row>
    <row r="58" spans="1:7" x14ac:dyDescent="0.2">
      <c r="A58">
        <v>1223.7</v>
      </c>
      <c r="B58" s="18">
        <v>42453</v>
      </c>
      <c r="C58">
        <v>12</v>
      </c>
      <c r="D58">
        <v>1214.2</v>
      </c>
      <c r="E58">
        <v>1221.4000000000001</v>
      </c>
      <c r="F58">
        <f>INDEX('GBP USD'!D:D,MATCH(B58,'GBP USD'!A:A,0),0)</f>
        <v>1.4154750108718801</v>
      </c>
      <c r="G58">
        <f t="shared" si="0"/>
        <v>864.51543870509329</v>
      </c>
    </row>
    <row r="59" spans="1:7" x14ac:dyDescent="0.2">
      <c r="A59">
        <v>1221.4000000000001</v>
      </c>
      <c r="B59" s="18">
        <v>42457</v>
      </c>
      <c r="C59">
        <v>12</v>
      </c>
      <c r="D59">
        <v>1211.5</v>
      </c>
      <c r="E59">
        <v>1219.9000000000001</v>
      </c>
      <c r="F59">
        <f>INDEX('GBP USD'!D:D,MATCH(B59,'GBP USD'!A:A,0),0)</f>
        <v>1.4243000149726801</v>
      </c>
      <c r="G59">
        <f t="shared" si="0"/>
        <v>857.54404771485463</v>
      </c>
    </row>
    <row r="60" spans="1:7" x14ac:dyDescent="0.2">
      <c r="A60">
        <v>1219.9000000000001</v>
      </c>
      <c r="B60" s="18">
        <v>42458</v>
      </c>
      <c r="C60">
        <v>12</v>
      </c>
      <c r="D60">
        <v>1217.8</v>
      </c>
      <c r="E60">
        <v>1235.5999999999999</v>
      </c>
      <c r="F60">
        <f>INDEX('GBP USD'!D:D,MATCH(B60,'GBP USD'!A:A,0),0)</f>
        <v>1.4284166201971</v>
      </c>
      <c r="G60">
        <f t="shared" si="0"/>
        <v>854.02254688948676</v>
      </c>
    </row>
    <row r="61" spans="1:7" x14ac:dyDescent="0.2">
      <c r="A61">
        <v>1235.8</v>
      </c>
      <c r="B61" s="18">
        <v>42459</v>
      </c>
      <c r="C61">
        <v>12</v>
      </c>
      <c r="D61">
        <v>1241.4000000000001</v>
      </c>
      <c r="E61">
        <v>1226.9000000000001</v>
      </c>
      <c r="F61">
        <f>INDEX('GBP USD'!D:D,MATCH(B61,'GBP USD'!A:A,0),0)</f>
        <v>1.4378649592399499</v>
      </c>
      <c r="G61">
        <f t="shared" si="0"/>
        <v>859.46875056558804</v>
      </c>
    </row>
    <row r="62" spans="1:7" x14ac:dyDescent="0.2">
      <c r="A62">
        <v>1226.9000000000001</v>
      </c>
      <c r="B62" s="18">
        <v>42460</v>
      </c>
      <c r="C62">
        <v>12</v>
      </c>
      <c r="D62">
        <v>1225.5999999999999</v>
      </c>
      <c r="E62">
        <v>1234.2</v>
      </c>
      <c r="F62">
        <f>INDEX('GBP USD'!D:D,MATCH(B62,'GBP USD'!A:A,0),0)</f>
        <v>1.4379000067710801</v>
      </c>
      <c r="G62">
        <f t="shared" si="0"/>
        <v>853.25821978059696</v>
      </c>
    </row>
    <row r="63" spans="1:7" x14ac:dyDescent="0.2">
      <c r="A63">
        <v>1234.2</v>
      </c>
      <c r="B63" s="18">
        <v>42461</v>
      </c>
      <c r="C63">
        <v>12</v>
      </c>
      <c r="D63">
        <v>1232.3</v>
      </c>
      <c r="E63">
        <v>1222.2</v>
      </c>
      <c r="F63">
        <f>INDEX('GBP USD'!D:D,MATCH(B63,'GBP USD'!A:A,0),0)</f>
        <v>1.42126210211082</v>
      </c>
      <c r="G63">
        <f t="shared" si="0"/>
        <v>868.38310693502592</v>
      </c>
    </row>
    <row r="64" spans="1:7" x14ac:dyDescent="0.2">
      <c r="A64">
        <v>1222.2</v>
      </c>
      <c r="B64" s="18">
        <v>42464</v>
      </c>
      <c r="C64">
        <v>12</v>
      </c>
      <c r="D64">
        <v>1221.7</v>
      </c>
      <c r="E64">
        <v>1218</v>
      </c>
      <c r="F64">
        <f>INDEX('GBP USD'!D:D,MATCH(B64,'GBP USD'!A:A,0),0)</f>
        <v>1.42820000648498</v>
      </c>
      <c r="G64">
        <f t="shared" si="0"/>
        <v>855.76249436381272</v>
      </c>
    </row>
    <row r="65" spans="1:7" x14ac:dyDescent="0.2">
      <c r="A65">
        <v>1218</v>
      </c>
      <c r="B65" s="18">
        <v>42465</v>
      </c>
      <c r="C65">
        <v>12</v>
      </c>
      <c r="D65">
        <v>1215.4000000000001</v>
      </c>
      <c r="E65">
        <v>1228.4000000000001</v>
      </c>
      <c r="F65">
        <f>INDEX('GBP USD'!D:D,MATCH(B65,'GBP USD'!A:A,0),0)</f>
        <v>1.4152500033378601</v>
      </c>
      <c r="G65">
        <f t="shared" si="0"/>
        <v>860.62532918378588</v>
      </c>
    </row>
    <row r="66" spans="1:7" x14ac:dyDescent="0.2">
      <c r="A66">
        <v>1228.4000000000001</v>
      </c>
      <c r="B66" s="18">
        <v>42466</v>
      </c>
      <c r="C66">
        <v>12</v>
      </c>
      <c r="D66">
        <v>1230.4000000000001</v>
      </c>
      <c r="E66">
        <v>1222.5</v>
      </c>
      <c r="F66">
        <f>INDEX('GBP USD'!D:D,MATCH(B66,'GBP USD'!A:A,0),0)</f>
        <v>1.41552831528523</v>
      </c>
      <c r="G66">
        <f t="shared" si="0"/>
        <v>867.80319880247441</v>
      </c>
    </row>
    <row r="67" spans="1:7" x14ac:dyDescent="0.2">
      <c r="A67">
        <v>1222.5</v>
      </c>
      <c r="B67" s="18">
        <v>42467</v>
      </c>
      <c r="C67">
        <v>12</v>
      </c>
      <c r="D67">
        <v>1224.8</v>
      </c>
      <c r="E67">
        <v>1236.2</v>
      </c>
      <c r="F67">
        <f>INDEX('GBP USD'!D:D,MATCH(B67,'GBP USD'!A:A,0),0)</f>
        <v>1.40839999914169</v>
      </c>
      <c r="G67">
        <f t="shared" ref="G67:G130" si="1">A67/F67</f>
        <v>868.00624875391827</v>
      </c>
    </row>
    <row r="68" spans="1:7" x14ac:dyDescent="0.2">
      <c r="A68">
        <v>1236.2</v>
      </c>
      <c r="B68" s="18">
        <v>42468</v>
      </c>
      <c r="C68">
        <v>12</v>
      </c>
      <c r="D68">
        <v>1241</v>
      </c>
      <c r="E68">
        <v>1242.5</v>
      </c>
      <c r="F68">
        <f>INDEX('GBP USD'!D:D,MATCH(B68,'GBP USD'!A:A,0),0)</f>
        <v>1.4112200140953</v>
      </c>
      <c r="G68">
        <f t="shared" si="1"/>
        <v>875.97964006519487</v>
      </c>
    </row>
    <row r="69" spans="1:7" x14ac:dyDescent="0.2">
      <c r="A69">
        <v>1242.5</v>
      </c>
      <c r="B69" s="18">
        <v>42471</v>
      </c>
      <c r="C69">
        <v>12</v>
      </c>
      <c r="D69">
        <v>1241.5</v>
      </c>
      <c r="E69">
        <v>1256.7</v>
      </c>
      <c r="F69">
        <f>INDEX('GBP USD'!D:D,MATCH(B69,'GBP USD'!A:A,0),0)</f>
        <v>1.4238600134849499</v>
      </c>
      <c r="G69">
        <f t="shared" si="1"/>
        <v>872.6279186385292</v>
      </c>
    </row>
    <row r="70" spans="1:7" x14ac:dyDescent="0.2">
      <c r="A70">
        <v>1256.7</v>
      </c>
      <c r="B70" s="18">
        <v>42472</v>
      </c>
      <c r="C70">
        <v>12</v>
      </c>
      <c r="D70">
        <v>1260</v>
      </c>
      <c r="E70">
        <v>1259.4000000000001</v>
      </c>
      <c r="F70">
        <f>INDEX('GBP USD'!D:D,MATCH(B70,'GBP USD'!A:A,0),0)</f>
        <v>1.4237549901008599</v>
      </c>
      <c r="G70">
        <f t="shared" si="1"/>
        <v>882.66591424622459</v>
      </c>
    </row>
    <row r="71" spans="1:7" x14ac:dyDescent="0.2">
      <c r="A71">
        <v>1259.4000000000001</v>
      </c>
      <c r="B71" s="18">
        <v>42473</v>
      </c>
      <c r="C71">
        <v>12</v>
      </c>
      <c r="D71">
        <v>1256.5</v>
      </c>
      <c r="E71">
        <v>1246.8</v>
      </c>
      <c r="F71">
        <f>INDEX('GBP USD'!D:D,MATCH(B71,'GBP USD'!A:A,0),0)</f>
        <v>1.4214500188827499</v>
      </c>
      <c r="G71">
        <f t="shared" si="1"/>
        <v>885.99668174747353</v>
      </c>
    </row>
    <row r="72" spans="1:7" x14ac:dyDescent="0.2">
      <c r="A72">
        <v>1246.8</v>
      </c>
      <c r="B72" s="18">
        <v>42474</v>
      </c>
      <c r="C72">
        <v>12</v>
      </c>
      <c r="D72">
        <v>1231.4000000000001</v>
      </c>
      <c r="E72">
        <v>1225</v>
      </c>
      <c r="F72">
        <f>INDEX('GBP USD'!D:D,MATCH(B72,'GBP USD'!A:A,0),0)</f>
        <v>1.4157000184059101</v>
      </c>
      <c r="G72">
        <f t="shared" si="1"/>
        <v>880.69505106308259</v>
      </c>
    </row>
    <row r="73" spans="1:7" x14ac:dyDescent="0.2">
      <c r="A73">
        <v>1225</v>
      </c>
      <c r="B73" s="18">
        <v>42475</v>
      </c>
      <c r="C73">
        <v>12</v>
      </c>
      <c r="D73">
        <v>1225.7</v>
      </c>
      <c r="E73">
        <v>1233.0999999999999</v>
      </c>
      <c r="F73">
        <f>INDEX('GBP USD'!D:D,MATCH(B73,'GBP USD'!A:A,0),0)</f>
        <v>1.4224950075149501</v>
      </c>
      <c r="G73">
        <f t="shared" si="1"/>
        <v>861.16295208658266</v>
      </c>
    </row>
    <row r="74" spans="1:7" x14ac:dyDescent="0.2">
      <c r="A74">
        <v>1233.0999999999999</v>
      </c>
      <c r="B74" s="18">
        <v>42478</v>
      </c>
      <c r="C74">
        <v>12</v>
      </c>
      <c r="D74">
        <v>1238.7</v>
      </c>
      <c r="E74">
        <v>1233.5999999999999</v>
      </c>
      <c r="F74">
        <f>INDEX('GBP USD'!D:D,MATCH(B74,'GBP USD'!A:A,0),0)</f>
        <v>1.4276057426850901</v>
      </c>
      <c r="G74">
        <f t="shared" si="1"/>
        <v>863.75388045213583</v>
      </c>
    </row>
    <row r="75" spans="1:7" x14ac:dyDescent="0.2">
      <c r="A75">
        <v>1233.5999999999999</v>
      </c>
      <c r="B75" s="18">
        <v>42479</v>
      </c>
      <c r="C75">
        <v>12</v>
      </c>
      <c r="D75">
        <v>1231.5999999999999</v>
      </c>
      <c r="E75">
        <v>1253</v>
      </c>
      <c r="F75">
        <f>INDEX('GBP USD'!D:D,MATCH(B75,'GBP USD'!A:A,0),0)</f>
        <v>1.4385384699050501</v>
      </c>
      <c r="G75">
        <f t="shared" si="1"/>
        <v>857.53702511787742</v>
      </c>
    </row>
    <row r="76" spans="1:7" x14ac:dyDescent="0.2">
      <c r="A76">
        <v>1253</v>
      </c>
      <c r="B76" s="18">
        <v>42480</v>
      </c>
      <c r="C76">
        <v>12</v>
      </c>
      <c r="D76">
        <v>1256.0999999999999</v>
      </c>
      <c r="E76">
        <v>1253.2</v>
      </c>
      <c r="F76">
        <f>INDEX('GBP USD'!D:D,MATCH(B76,'GBP USD'!A:A,0),0)</f>
        <v>1.4379619307842599</v>
      </c>
      <c r="G76">
        <f t="shared" si="1"/>
        <v>871.37216443318334</v>
      </c>
    </row>
    <row r="77" spans="1:7" x14ac:dyDescent="0.2">
      <c r="A77">
        <v>1253.2</v>
      </c>
      <c r="B77" s="18">
        <v>42481</v>
      </c>
      <c r="C77">
        <v>12</v>
      </c>
      <c r="D77">
        <v>1247.7</v>
      </c>
      <c r="E77">
        <v>1249</v>
      </c>
      <c r="F77">
        <f>INDEX('GBP USD'!D:D,MATCH(B77,'GBP USD'!A:A,0),0)</f>
        <v>1.4335450530052101</v>
      </c>
      <c r="G77">
        <f t="shared" si="1"/>
        <v>874.19645261434653</v>
      </c>
    </row>
    <row r="78" spans="1:7" x14ac:dyDescent="0.2">
      <c r="A78">
        <v>1249</v>
      </c>
      <c r="B78" s="18">
        <v>42482</v>
      </c>
      <c r="C78">
        <v>12</v>
      </c>
      <c r="D78">
        <v>1248.5</v>
      </c>
      <c r="E78">
        <v>1228.7</v>
      </c>
      <c r="F78">
        <f>INDEX('GBP USD'!D:D,MATCH(B78,'GBP USD'!A:A,0),0)</f>
        <v>1.4378145500211299</v>
      </c>
      <c r="G78">
        <f t="shared" si="1"/>
        <v>868.67948302626712</v>
      </c>
    </row>
    <row r="79" spans="1:7" x14ac:dyDescent="0.2">
      <c r="A79">
        <v>1228.7</v>
      </c>
      <c r="B79" s="18">
        <v>42485</v>
      </c>
      <c r="C79">
        <v>12</v>
      </c>
      <c r="D79">
        <v>1231.5999999999999</v>
      </c>
      <c r="E79">
        <v>1238.9000000000001</v>
      </c>
      <c r="F79">
        <f>INDEX('GBP USD'!D:D,MATCH(B79,'GBP USD'!A:A,0),0)</f>
        <v>1.44822001457214</v>
      </c>
      <c r="G79">
        <f t="shared" si="1"/>
        <v>848.42081150425565</v>
      </c>
    </row>
    <row r="80" spans="1:7" x14ac:dyDescent="0.2">
      <c r="A80">
        <v>1238.9000000000001</v>
      </c>
      <c r="B80" s="18">
        <v>42486</v>
      </c>
      <c r="C80">
        <v>12</v>
      </c>
      <c r="D80">
        <v>1239.8</v>
      </c>
      <c r="E80">
        <v>1242.2</v>
      </c>
      <c r="F80">
        <f>INDEX('GBP USD'!D:D,MATCH(B80,'GBP USD'!A:A,0),0)</f>
        <v>1.46060001850128</v>
      </c>
      <c r="G80">
        <f t="shared" si="1"/>
        <v>848.21305238051002</v>
      </c>
    </row>
    <row r="81" spans="1:7" x14ac:dyDescent="0.2">
      <c r="A81">
        <v>1242.2</v>
      </c>
      <c r="B81" s="18">
        <v>42487</v>
      </c>
      <c r="C81">
        <v>12</v>
      </c>
      <c r="D81">
        <v>1248.5999999999999</v>
      </c>
      <c r="E81">
        <v>1249.2</v>
      </c>
      <c r="F81">
        <f>INDEX('GBP USD'!D:D,MATCH(B81,'GBP USD'!A:A,0),0)</f>
        <v>1.4550999999046299</v>
      </c>
      <c r="G81">
        <f t="shared" si="1"/>
        <v>853.68703187507128</v>
      </c>
    </row>
    <row r="82" spans="1:7" x14ac:dyDescent="0.2">
      <c r="A82">
        <v>1249.5999999999999</v>
      </c>
      <c r="B82" s="18">
        <v>42488</v>
      </c>
      <c r="C82">
        <v>12</v>
      </c>
      <c r="D82">
        <v>1245.9000000000001</v>
      </c>
      <c r="E82">
        <v>1265.5</v>
      </c>
      <c r="F82">
        <f>INDEX('GBP USD'!D:D,MATCH(B82,'GBP USD'!A:A,0),0)</f>
        <v>1.45876497030258</v>
      </c>
      <c r="G82">
        <f t="shared" si="1"/>
        <v>856.61503082350907</v>
      </c>
    </row>
    <row r="83" spans="1:7" x14ac:dyDescent="0.2">
      <c r="A83">
        <v>1265.5</v>
      </c>
      <c r="B83" s="18">
        <v>42489</v>
      </c>
      <c r="C83">
        <v>12</v>
      </c>
      <c r="D83">
        <v>1267.3</v>
      </c>
      <c r="E83">
        <v>1289.2</v>
      </c>
      <c r="F83">
        <f>INDEX('GBP USD'!D:D,MATCH(B83,'GBP USD'!A:A,0),0)</f>
        <v>1.4628437501226099</v>
      </c>
      <c r="G83">
        <f t="shared" si="1"/>
        <v>865.09581074118864</v>
      </c>
    </row>
    <row r="84" spans="1:7" x14ac:dyDescent="0.2">
      <c r="A84">
        <v>1289.2</v>
      </c>
      <c r="B84" s="18">
        <v>42492</v>
      </c>
      <c r="C84">
        <v>12</v>
      </c>
      <c r="D84">
        <v>1292.0999999999999</v>
      </c>
      <c r="E84">
        <v>1294.7</v>
      </c>
      <c r="F84">
        <f>INDEX('GBP USD'!D:D,MATCH(B84,'GBP USD'!A:A,0),0)</f>
        <v>1.4661999940872099</v>
      </c>
      <c r="G84">
        <f t="shared" si="1"/>
        <v>879.27977438207392</v>
      </c>
    </row>
    <row r="85" spans="1:7" x14ac:dyDescent="0.2">
      <c r="A85">
        <v>1294.7</v>
      </c>
      <c r="B85" s="18">
        <v>42493</v>
      </c>
      <c r="C85">
        <v>12</v>
      </c>
      <c r="D85">
        <v>1292.7</v>
      </c>
      <c r="E85">
        <v>1290.7</v>
      </c>
      <c r="F85">
        <f>INDEX('GBP USD'!D:D,MATCH(B85,'GBP USD'!A:A,0),0)</f>
        <v>1.4545499682426399</v>
      </c>
      <c r="G85">
        <f t="shared" si="1"/>
        <v>890.10348786039458</v>
      </c>
    </row>
    <row r="86" spans="1:7" x14ac:dyDescent="0.2">
      <c r="A86">
        <v>1290.7</v>
      </c>
      <c r="B86" s="18">
        <v>42494</v>
      </c>
      <c r="C86">
        <v>12</v>
      </c>
      <c r="D86">
        <v>1286.9000000000001</v>
      </c>
      <c r="E86">
        <v>1273.3</v>
      </c>
      <c r="F86">
        <f>INDEX('GBP USD'!D:D,MATCH(B86,'GBP USD'!A:A,0),0)</f>
        <v>1.4484549760818399</v>
      </c>
      <c r="G86">
        <f t="shared" si="1"/>
        <v>891.08741473720033</v>
      </c>
    </row>
    <row r="87" spans="1:7" x14ac:dyDescent="0.2">
      <c r="A87">
        <v>1273.3</v>
      </c>
      <c r="B87" s="18">
        <v>42495</v>
      </c>
      <c r="C87">
        <v>12</v>
      </c>
      <c r="D87">
        <v>1282.9000000000001</v>
      </c>
      <c r="E87">
        <v>1271.4000000000001</v>
      </c>
      <c r="F87">
        <f>INDEX('GBP USD'!D:D,MATCH(B87,'GBP USD'!A:A,0),0)</f>
        <v>1.44884997606277</v>
      </c>
      <c r="G87">
        <f t="shared" si="1"/>
        <v>878.83495257402376</v>
      </c>
    </row>
    <row r="88" spans="1:7" x14ac:dyDescent="0.2">
      <c r="A88">
        <v>1271.4000000000001</v>
      </c>
      <c r="B88" s="18">
        <v>42496</v>
      </c>
      <c r="C88">
        <v>12</v>
      </c>
      <c r="D88">
        <v>1278.5999999999999</v>
      </c>
      <c r="E88">
        <v>1292.9000000000001</v>
      </c>
      <c r="F88">
        <f>INDEX('GBP USD'!D:D,MATCH(B88,'GBP USD'!A:A,0),0)</f>
        <v>1.4440299868583599</v>
      </c>
      <c r="G88">
        <f t="shared" si="1"/>
        <v>880.45263018814819</v>
      </c>
    </row>
    <row r="89" spans="1:7" x14ac:dyDescent="0.2">
      <c r="A89">
        <v>1292.9000000000001</v>
      </c>
      <c r="B89" s="18">
        <v>42499</v>
      </c>
      <c r="C89">
        <v>12</v>
      </c>
      <c r="D89">
        <v>1286.5</v>
      </c>
      <c r="E89">
        <v>1265.5999999999999</v>
      </c>
      <c r="F89">
        <f>INDEX('GBP USD'!D:D,MATCH(B89,'GBP USD'!A:A,0),0)</f>
        <v>1.4408449530601499</v>
      </c>
      <c r="G89">
        <f t="shared" si="1"/>
        <v>897.32069870117823</v>
      </c>
    </row>
    <row r="90" spans="1:7" x14ac:dyDescent="0.2">
      <c r="A90">
        <v>1265.5999999999999</v>
      </c>
      <c r="B90" s="18">
        <v>42500</v>
      </c>
      <c r="C90">
        <v>12</v>
      </c>
      <c r="D90">
        <v>1265.0999999999999</v>
      </c>
      <c r="E90">
        <v>1263.9000000000001</v>
      </c>
      <c r="F90">
        <f>INDEX('GBP USD'!D:D,MATCH(B90,'GBP USD'!A:A,0),0)</f>
        <v>1.4448450207710199</v>
      </c>
      <c r="G90">
        <f t="shared" si="1"/>
        <v>875.941697417922</v>
      </c>
    </row>
    <row r="91" spans="1:7" x14ac:dyDescent="0.2">
      <c r="A91">
        <v>1263.9000000000001</v>
      </c>
      <c r="B91" s="18">
        <v>42501</v>
      </c>
      <c r="C91">
        <v>12</v>
      </c>
      <c r="D91">
        <v>1266.9000000000001</v>
      </c>
      <c r="E91">
        <v>1274.5999999999999</v>
      </c>
      <c r="F91">
        <f>INDEX('GBP USD'!D:D,MATCH(B91,'GBP USD'!A:A,0),0)</f>
        <v>1.4473849534988401</v>
      </c>
      <c r="G91">
        <f t="shared" si="1"/>
        <v>873.23002560217856</v>
      </c>
    </row>
    <row r="92" spans="1:7" x14ac:dyDescent="0.2">
      <c r="A92">
        <v>1274.5999999999999</v>
      </c>
      <c r="B92" s="18">
        <v>42502</v>
      </c>
      <c r="C92">
        <v>12</v>
      </c>
      <c r="D92">
        <v>1267</v>
      </c>
      <c r="E92">
        <v>1270.3</v>
      </c>
      <c r="F92">
        <f>INDEX('GBP USD'!D:D,MATCH(B92,'GBP USD'!A:A,0),0)</f>
        <v>1.4455450177192599</v>
      </c>
      <c r="G92">
        <f t="shared" si="1"/>
        <v>881.74355303789002</v>
      </c>
    </row>
    <row r="93" spans="1:7" x14ac:dyDescent="0.2">
      <c r="A93">
        <v>1270.3</v>
      </c>
      <c r="B93" s="18">
        <v>42503</v>
      </c>
      <c r="C93">
        <v>12</v>
      </c>
      <c r="D93">
        <v>1271.4000000000001</v>
      </c>
      <c r="E93">
        <v>1271.9000000000001</v>
      </c>
      <c r="F93">
        <f>INDEX('GBP USD'!D:D,MATCH(B93,'GBP USD'!A:A,0),0)</f>
        <v>1.4375</v>
      </c>
      <c r="G93">
        <f t="shared" si="1"/>
        <v>883.68695652173915</v>
      </c>
    </row>
    <row r="94" spans="1:7" x14ac:dyDescent="0.2">
      <c r="A94">
        <v>1271.9000000000001</v>
      </c>
      <c r="B94" s="18">
        <v>42506</v>
      </c>
      <c r="C94">
        <v>12</v>
      </c>
      <c r="D94">
        <v>1272.8</v>
      </c>
      <c r="E94">
        <v>1273.4000000000001</v>
      </c>
      <c r="F94">
        <f>INDEX('GBP USD'!D:D,MATCH(B94,'GBP USD'!A:A,0),0)</f>
        <v>1.44071460997793</v>
      </c>
      <c r="G94">
        <f t="shared" si="1"/>
        <v>882.82578047812262</v>
      </c>
    </row>
    <row r="95" spans="1:7" x14ac:dyDescent="0.2">
      <c r="A95">
        <v>1273.4000000000001</v>
      </c>
      <c r="B95" s="18">
        <v>42507</v>
      </c>
      <c r="C95">
        <v>12</v>
      </c>
      <c r="D95">
        <v>1272.5</v>
      </c>
      <c r="E95">
        <v>1276.2</v>
      </c>
      <c r="F95">
        <f>INDEX('GBP USD'!D:D,MATCH(B95,'GBP USD'!A:A,0),0)</f>
        <v>1.4482685768210399</v>
      </c>
      <c r="G95">
        <f t="shared" si="1"/>
        <v>879.25680386929503</v>
      </c>
    </row>
    <row r="96" spans="1:7" x14ac:dyDescent="0.2">
      <c r="A96">
        <v>1276.2</v>
      </c>
      <c r="B96" s="18">
        <v>42508</v>
      </c>
      <c r="C96">
        <v>12</v>
      </c>
      <c r="D96">
        <v>1276.4000000000001</v>
      </c>
      <c r="E96">
        <v>1273.7</v>
      </c>
      <c r="F96">
        <f>INDEX('GBP USD'!D:D,MATCH(B96,'GBP USD'!A:A,0),0)</f>
        <v>1.46170502901077</v>
      </c>
      <c r="G96">
        <f t="shared" si="1"/>
        <v>873.08997004935179</v>
      </c>
    </row>
    <row r="97" spans="1:7" x14ac:dyDescent="0.2">
      <c r="A97">
        <v>1273.7</v>
      </c>
      <c r="B97" s="18">
        <v>42509</v>
      </c>
      <c r="C97">
        <v>12</v>
      </c>
      <c r="D97">
        <v>1248</v>
      </c>
      <c r="E97">
        <v>1254.2</v>
      </c>
      <c r="F97">
        <f>INDEX('GBP USD'!D:D,MATCH(B97,'GBP USD'!A:A,0),0)</f>
        <v>1.46037501096725</v>
      </c>
      <c r="G97">
        <f t="shared" si="1"/>
        <v>872.17323662392062</v>
      </c>
    </row>
    <row r="98" spans="1:7" x14ac:dyDescent="0.2">
      <c r="A98">
        <v>1254.2</v>
      </c>
      <c r="B98" s="18">
        <v>42510</v>
      </c>
      <c r="C98">
        <v>12</v>
      </c>
      <c r="D98">
        <v>1252.4000000000001</v>
      </c>
      <c r="E98">
        <v>1252.4000000000001</v>
      </c>
      <c r="F98">
        <f>INDEX('GBP USD'!D:D,MATCH(B98,'GBP USD'!A:A,0),0)</f>
        <v>1.4515450000762899</v>
      </c>
      <c r="G98">
        <f t="shared" si="1"/>
        <v>864.04486249760225</v>
      </c>
    </row>
    <row r="99" spans="1:7" x14ac:dyDescent="0.2">
      <c r="A99">
        <v>1252.4000000000001</v>
      </c>
      <c r="B99" s="18">
        <v>42513</v>
      </c>
      <c r="C99">
        <v>12</v>
      </c>
      <c r="D99">
        <v>1251.5999999999999</v>
      </c>
      <c r="E99">
        <v>1251.0999999999999</v>
      </c>
      <c r="F99">
        <f>INDEX('GBP USD'!D:D,MATCH(B99,'GBP USD'!A:A,0),0)</f>
        <v>1.44499999284744</v>
      </c>
      <c r="G99">
        <f t="shared" si="1"/>
        <v>866.71280705828065</v>
      </c>
    </row>
    <row r="100" spans="1:7" x14ac:dyDescent="0.2">
      <c r="A100">
        <v>1251.0999999999999</v>
      </c>
      <c r="B100" s="18">
        <v>42514</v>
      </c>
      <c r="C100">
        <v>12</v>
      </c>
      <c r="D100">
        <v>1240</v>
      </c>
      <c r="E100">
        <v>1228.9000000000001</v>
      </c>
      <c r="F100">
        <f>INDEX('GBP USD'!D:D,MATCH(B100,'GBP USD'!A:A,0),0)</f>
        <v>1.46205002069473</v>
      </c>
      <c r="G100">
        <f t="shared" si="1"/>
        <v>855.71627666029383</v>
      </c>
    </row>
    <row r="101" spans="1:7" x14ac:dyDescent="0.2">
      <c r="A101">
        <v>1228.9000000000001</v>
      </c>
      <c r="B101" s="18">
        <v>42515</v>
      </c>
      <c r="C101">
        <v>12</v>
      </c>
      <c r="D101">
        <v>1219.3</v>
      </c>
      <c r="E101">
        <v>1223.5</v>
      </c>
      <c r="F101">
        <f>INDEX('GBP USD'!D:D,MATCH(B101,'GBP USD'!A:A,0),0)</f>
        <v>1.46900498867034</v>
      </c>
      <c r="G101">
        <f t="shared" si="1"/>
        <v>836.55263901610749</v>
      </c>
    </row>
    <row r="102" spans="1:7" x14ac:dyDescent="0.2">
      <c r="A102">
        <v>1223.5</v>
      </c>
      <c r="B102" s="18">
        <v>42516</v>
      </c>
      <c r="C102">
        <v>12</v>
      </c>
      <c r="D102">
        <v>1220.0999999999999</v>
      </c>
      <c r="E102">
        <v>1220.0999999999999</v>
      </c>
      <c r="F102">
        <f>INDEX('GBP USD'!D:D,MATCH(B102,'GBP USD'!A:A,0),0)</f>
        <v>1.4664350152015599</v>
      </c>
      <c r="G102">
        <f t="shared" si="1"/>
        <v>834.33632402171691</v>
      </c>
    </row>
    <row r="103" spans="1:7" x14ac:dyDescent="0.2">
      <c r="A103">
        <v>1220.4000000000001</v>
      </c>
      <c r="B103" s="18">
        <v>42517</v>
      </c>
      <c r="C103">
        <v>12</v>
      </c>
      <c r="D103">
        <v>1220.3</v>
      </c>
      <c r="E103">
        <v>1213.8</v>
      </c>
      <c r="F103">
        <f>INDEX('GBP USD'!D:D,MATCH(B103,'GBP USD'!A:A,0),0)</f>
        <v>1.4641500115394499</v>
      </c>
      <c r="G103">
        <f t="shared" si="1"/>
        <v>833.52114905004578</v>
      </c>
    </row>
    <row r="104" spans="1:7" x14ac:dyDescent="0.2">
      <c r="A104">
        <v>1213.8</v>
      </c>
      <c r="B104" s="18">
        <v>42521</v>
      </c>
      <c r="C104">
        <v>12</v>
      </c>
      <c r="D104">
        <v>1212.5</v>
      </c>
      <c r="E104">
        <v>1214.8</v>
      </c>
      <c r="F104">
        <f>INDEX('GBP USD'!D:D,MATCH(B104,'GBP USD'!A:A,0),0)</f>
        <v>1.4517549872398301</v>
      </c>
      <c r="G104">
        <f t="shared" si="1"/>
        <v>836.09149661524805</v>
      </c>
    </row>
    <row r="105" spans="1:7" x14ac:dyDescent="0.2">
      <c r="A105">
        <v>1214.8</v>
      </c>
      <c r="B105" s="18">
        <v>42522</v>
      </c>
      <c r="C105">
        <v>12</v>
      </c>
      <c r="D105">
        <v>1215.7</v>
      </c>
      <c r="E105">
        <v>1211.9000000000001</v>
      </c>
      <c r="F105">
        <f>INDEX('GBP USD'!D:D,MATCH(B105,'GBP USD'!A:A,0),0)</f>
        <v>1.4392649531364401</v>
      </c>
      <c r="G105">
        <f t="shared" si="1"/>
        <v>844.04195165922226</v>
      </c>
    </row>
    <row r="106" spans="1:7" x14ac:dyDescent="0.2">
      <c r="A106">
        <v>1211.9000000000001</v>
      </c>
      <c r="B106" s="18">
        <v>42523</v>
      </c>
      <c r="C106">
        <v>12</v>
      </c>
      <c r="D106">
        <v>1212.4000000000001</v>
      </c>
      <c r="E106">
        <v>1209.8</v>
      </c>
      <c r="F106">
        <f>INDEX('GBP USD'!D:D,MATCH(B106,'GBP USD'!A:A,0),0)</f>
        <v>1.4418500065803499</v>
      </c>
      <c r="G106">
        <f t="shared" si="1"/>
        <v>840.51738701605689</v>
      </c>
    </row>
    <row r="107" spans="1:7" x14ac:dyDescent="0.2">
      <c r="A107">
        <v>1209.8</v>
      </c>
      <c r="B107" s="18">
        <v>42524</v>
      </c>
      <c r="C107">
        <v>12</v>
      </c>
      <c r="D107">
        <v>1209.0999999999999</v>
      </c>
      <c r="E107">
        <v>1240.0999999999999</v>
      </c>
      <c r="F107">
        <f>INDEX('GBP USD'!D:D,MATCH(B107,'GBP USD'!A:A,0),0)</f>
        <v>1.45179998874664</v>
      </c>
      <c r="G107">
        <f t="shared" si="1"/>
        <v>833.31037978891152</v>
      </c>
    </row>
    <row r="108" spans="1:7" x14ac:dyDescent="0.2">
      <c r="A108">
        <v>1240.0999999999999</v>
      </c>
      <c r="B108" s="18">
        <v>42527</v>
      </c>
      <c r="C108">
        <v>12</v>
      </c>
      <c r="D108">
        <v>1244.4000000000001</v>
      </c>
      <c r="E108">
        <v>1244.5999999999999</v>
      </c>
      <c r="F108">
        <f>INDEX('GBP USD'!D:D,MATCH(B108,'GBP USD'!A:A,0),0)</f>
        <v>1.4453499913215599</v>
      </c>
      <c r="G108">
        <f t="shared" si="1"/>
        <v>857.99287885013291</v>
      </c>
    </row>
    <row r="109" spans="1:7" x14ac:dyDescent="0.2">
      <c r="A109">
        <v>1244.5999999999999</v>
      </c>
      <c r="B109" s="18">
        <v>42528</v>
      </c>
      <c r="C109">
        <v>12</v>
      </c>
      <c r="D109">
        <v>1244</v>
      </c>
      <c r="E109">
        <v>1244.4000000000001</v>
      </c>
      <c r="F109">
        <f>INDEX('GBP USD'!D:D,MATCH(B109,'GBP USD'!A:A,0),0)</f>
        <v>1.4563142174696899</v>
      </c>
      <c r="G109">
        <f t="shared" si="1"/>
        <v>854.6232571721107</v>
      </c>
    </row>
    <row r="110" spans="1:7" x14ac:dyDescent="0.2">
      <c r="A110">
        <v>1244.4000000000001</v>
      </c>
      <c r="B110" s="18">
        <v>42529</v>
      </c>
      <c r="C110">
        <v>12</v>
      </c>
      <c r="D110">
        <v>1247.5999999999999</v>
      </c>
      <c r="E110">
        <v>1259.8</v>
      </c>
      <c r="F110">
        <f>INDEX('GBP USD'!D:D,MATCH(B110,'GBP USD'!A:A,0),0)</f>
        <v>1.4553499817848199</v>
      </c>
      <c r="G110">
        <f t="shared" si="1"/>
        <v>855.05206003705462</v>
      </c>
    </row>
    <row r="111" spans="1:7" x14ac:dyDescent="0.2">
      <c r="A111">
        <v>1259.8</v>
      </c>
      <c r="B111" s="18">
        <v>42530</v>
      </c>
      <c r="C111">
        <v>12</v>
      </c>
      <c r="D111">
        <v>1262.5</v>
      </c>
      <c r="E111">
        <v>1270.2</v>
      </c>
      <c r="F111">
        <f>INDEX('GBP USD'!D:D,MATCH(B111,'GBP USD'!A:A,0),0)</f>
        <v>1.4457030333090699</v>
      </c>
      <c r="G111">
        <f t="shared" si="1"/>
        <v>871.40994448662354</v>
      </c>
    </row>
    <row r="112" spans="1:7" x14ac:dyDescent="0.2">
      <c r="A112">
        <v>1270.2</v>
      </c>
      <c r="B112" s="18">
        <v>42531</v>
      </c>
      <c r="C112">
        <v>12</v>
      </c>
      <c r="D112">
        <v>1267.5999999999999</v>
      </c>
      <c r="E112">
        <v>1273.4000000000001</v>
      </c>
      <c r="F112">
        <f>INDEX('GBP USD'!D:D,MATCH(B112,'GBP USD'!A:A,0),0)</f>
        <v>1.4353049993514999</v>
      </c>
      <c r="G112">
        <f t="shared" si="1"/>
        <v>884.96870043224419</v>
      </c>
    </row>
    <row r="113" spans="1:7" x14ac:dyDescent="0.2">
      <c r="A113">
        <v>1273.4000000000001</v>
      </c>
      <c r="B113" s="18">
        <v>42534</v>
      </c>
      <c r="C113">
        <v>12</v>
      </c>
      <c r="D113">
        <v>1276.2</v>
      </c>
      <c r="E113">
        <v>1284.4000000000001</v>
      </c>
      <c r="F113">
        <f>INDEX('GBP USD'!D:D,MATCH(B113,'GBP USD'!A:A,0),0)</f>
        <v>1.4244400262832599</v>
      </c>
      <c r="G113">
        <f t="shared" si="1"/>
        <v>893.96533129066643</v>
      </c>
    </row>
    <row r="114" spans="1:7" x14ac:dyDescent="0.2">
      <c r="A114">
        <v>1284.4000000000001</v>
      </c>
      <c r="B114" s="18">
        <v>42535</v>
      </c>
      <c r="C114">
        <v>12</v>
      </c>
      <c r="D114">
        <v>1281.8</v>
      </c>
      <c r="E114">
        <v>1285.5999999999999</v>
      </c>
      <c r="F114">
        <f>INDEX('GBP USD'!D:D,MATCH(B114,'GBP USD'!A:A,0),0)</f>
        <v>1.41305808211314</v>
      </c>
      <c r="G114">
        <f t="shared" si="1"/>
        <v>908.95060596466089</v>
      </c>
    </row>
    <row r="115" spans="1:7" x14ac:dyDescent="0.2">
      <c r="A115">
        <v>1285.5999999999999</v>
      </c>
      <c r="B115" s="18">
        <v>42536</v>
      </c>
      <c r="C115">
        <v>12</v>
      </c>
      <c r="D115">
        <v>1284.5999999999999</v>
      </c>
      <c r="E115">
        <v>1285.8</v>
      </c>
      <c r="F115">
        <f>INDEX('GBP USD'!D:D,MATCH(B115,'GBP USD'!A:A,0),0)</f>
        <v>1.4186840647646699</v>
      </c>
      <c r="G115">
        <f t="shared" si="1"/>
        <v>906.19189425607181</v>
      </c>
    </row>
    <row r="116" spans="1:7" x14ac:dyDescent="0.2">
      <c r="A116">
        <v>1285.8</v>
      </c>
      <c r="B116" s="18">
        <v>42537</v>
      </c>
      <c r="C116">
        <v>12</v>
      </c>
      <c r="D116">
        <v>1296.3</v>
      </c>
      <c r="E116">
        <v>1296.0999999999999</v>
      </c>
      <c r="F116">
        <f>INDEX('GBP USD'!D:D,MATCH(B116,'GBP USD'!A:A,0),0)</f>
        <v>1.40909999608993</v>
      </c>
      <c r="G116">
        <f t="shared" si="1"/>
        <v>912.49734125890882</v>
      </c>
    </row>
    <row r="117" spans="1:7" x14ac:dyDescent="0.2">
      <c r="A117">
        <v>1296.0999999999999</v>
      </c>
      <c r="B117" s="18">
        <v>42538</v>
      </c>
      <c r="C117">
        <v>12</v>
      </c>
      <c r="D117">
        <v>1280.3</v>
      </c>
      <c r="E117">
        <v>1292.5</v>
      </c>
      <c r="F117">
        <f>INDEX('GBP USD'!D:D,MATCH(B117,'GBP USD'!A:A,0),0)</f>
        <v>1.43029799679442</v>
      </c>
      <c r="G117">
        <f t="shared" si="1"/>
        <v>906.17479917109279</v>
      </c>
    </row>
    <row r="118" spans="1:7" x14ac:dyDescent="0.2">
      <c r="A118">
        <v>1292.5</v>
      </c>
      <c r="B118" s="18">
        <v>42541</v>
      </c>
      <c r="C118">
        <v>12</v>
      </c>
      <c r="D118">
        <v>1288.9000000000001</v>
      </c>
      <c r="E118">
        <v>1290</v>
      </c>
      <c r="F118">
        <f>INDEX('GBP USD'!D:D,MATCH(B118,'GBP USD'!A:A,0),0)</f>
        <v>1.4679549932479801</v>
      </c>
      <c r="G118">
        <f t="shared" si="1"/>
        <v>880.47658541644364</v>
      </c>
    </row>
    <row r="119" spans="1:7" x14ac:dyDescent="0.2">
      <c r="A119">
        <v>1290</v>
      </c>
      <c r="B119" s="18">
        <v>42542</v>
      </c>
      <c r="C119">
        <v>12</v>
      </c>
      <c r="D119">
        <v>1293.9000000000001</v>
      </c>
      <c r="E119">
        <v>1270.5</v>
      </c>
      <c r="F119">
        <f>INDEX('GBP USD'!D:D,MATCH(B119,'GBP USD'!A:A,0),0)</f>
        <v>1.4662399577549301</v>
      </c>
      <c r="G119">
        <f t="shared" si="1"/>
        <v>879.80142211866587</v>
      </c>
    </row>
    <row r="120" spans="1:7" x14ac:dyDescent="0.2">
      <c r="A120">
        <v>1270.5</v>
      </c>
      <c r="B120" s="18">
        <v>42543</v>
      </c>
      <c r="C120">
        <v>12</v>
      </c>
      <c r="D120">
        <v>1267</v>
      </c>
      <c r="E120">
        <v>1268</v>
      </c>
      <c r="F120">
        <f>INDEX('GBP USD'!D:D,MATCH(B120,'GBP USD'!A:A,0),0)</f>
        <v>1.46715769512205</v>
      </c>
      <c r="G120">
        <f t="shared" si="1"/>
        <v>865.96008338034142</v>
      </c>
    </row>
    <row r="121" spans="1:7" x14ac:dyDescent="0.2">
      <c r="A121">
        <v>1268</v>
      </c>
      <c r="B121" s="18">
        <v>42544</v>
      </c>
      <c r="C121">
        <v>12</v>
      </c>
      <c r="D121">
        <v>1263.4000000000001</v>
      </c>
      <c r="E121">
        <v>1261.2</v>
      </c>
      <c r="F121">
        <f>INDEX('GBP USD'!D:D,MATCH(B121,'GBP USD'!A:A,0),0)</f>
        <v>1.4802500009536701</v>
      </c>
      <c r="G121">
        <f t="shared" si="1"/>
        <v>856.61205822197246</v>
      </c>
    </row>
    <row r="122" spans="1:7" x14ac:dyDescent="0.2">
      <c r="A122">
        <v>1261.2</v>
      </c>
      <c r="B122" s="18">
        <v>42545</v>
      </c>
      <c r="C122">
        <v>12</v>
      </c>
      <c r="D122">
        <v>1253.7</v>
      </c>
      <c r="E122">
        <v>1320</v>
      </c>
      <c r="F122">
        <f>INDEX('GBP USD'!D:D,MATCH(B122,'GBP USD'!A:A,0),0)</f>
        <v>1.3624750375747601</v>
      </c>
      <c r="G122">
        <f t="shared" si="1"/>
        <v>925.66833535898604</v>
      </c>
    </row>
    <row r="123" spans="1:7" x14ac:dyDescent="0.2">
      <c r="A123">
        <v>1320</v>
      </c>
      <c r="B123" s="18">
        <v>42548</v>
      </c>
      <c r="C123">
        <v>12</v>
      </c>
      <c r="D123">
        <v>1330</v>
      </c>
      <c r="E123">
        <v>1322.5</v>
      </c>
      <c r="F123">
        <f>INDEX('GBP USD'!D:D,MATCH(B123,'GBP USD'!A:A,0),0)</f>
        <v>1.3171759630454301</v>
      </c>
      <c r="G123">
        <f t="shared" si="1"/>
        <v>1002.1440088748966</v>
      </c>
    </row>
    <row r="124" spans="1:7" x14ac:dyDescent="0.2">
      <c r="A124">
        <v>1322.5</v>
      </c>
      <c r="B124" s="18">
        <v>42549</v>
      </c>
      <c r="C124">
        <v>12</v>
      </c>
      <c r="D124">
        <v>1314.8</v>
      </c>
      <c r="E124">
        <v>1315.3</v>
      </c>
      <c r="F124">
        <f>INDEX('GBP USD'!D:D,MATCH(B124,'GBP USD'!A:A,0),0)</f>
        <v>1.32957500219345</v>
      </c>
      <c r="G124">
        <f t="shared" si="1"/>
        <v>994.67874908765725</v>
      </c>
    </row>
    <row r="125" spans="1:7" x14ac:dyDescent="0.2">
      <c r="A125">
        <v>1314.9</v>
      </c>
      <c r="B125" s="18">
        <v>42550</v>
      </c>
      <c r="C125">
        <v>12</v>
      </c>
      <c r="D125">
        <v>1311.6</v>
      </c>
      <c r="E125">
        <v>1323.9</v>
      </c>
      <c r="F125">
        <f>INDEX('GBP USD'!D:D,MATCH(B125,'GBP USD'!A:A,0),0)</f>
        <v>1.3492500185966401</v>
      </c>
      <c r="G125">
        <f t="shared" si="1"/>
        <v>974.54139846344594</v>
      </c>
    </row>
    <row r="126" spans="1:7" x14ac:dyDescent="0.2">
      <c r="A126">
        <v>1323.9</v>
      </c>
      <c r="B126" s="18">
        <v>42551</v>
      </c>
      <c r="C126">
        <v>12</v>
      </c>
      <c r="D126">
        <v>1315.8</v>
      </c>
      <c r="E126">
        <v>1318.4</v>
      </c>
      <c r="F126">
        <f>INDEX('GBP USD'!D:D,MATCH(B126,'GBP USD'!A:A,0),0)</f>
        <v>1.32333999872207</v>
      </c>
      <c r="G126">
        <f t="shared" si="1"/>
        <v>1000.4231726377733</v>
      </c>
    </row>
    <row r="127" spans="1:7" x14ac:dyDescent="0.2">
      <c r="A127">
        <v>1318.4</v>
      </c>
      <c r="B127" s="18">
        <v>42552</v>
      </c>
      <c r="C127">
        <v>12</v>
      </c>
      <c r="D127">
        <v>1324.5</v>
      </c>
      <c r="E127">
        <v>1336.7</v>
      </c>
      <c r="F127">
        <f>INDEX('GBP USD'!D:D,MATCH(B127,'GBP USD'!A:A,0),0)</f>
        <v>1.3271840814320599</v>
      </c>
      <c r="G127">
        <f t="shared" si="1"/>
        <v>993.38141441345374</v>
      </c>
    </row>
    <row r="128" spans="1:7" x14ac:dyDescent="0.2">
      <c r="A128">
        <v>1336.7</v>
      </c>
      <c r="B128" s="18">
        <v>42556</v>
      </c>
      <c r="C128">
        <v>12</v>
      </c>
      <c r="D128">
        <v>1342.2</v>
      </c>
      <c r="E128">
        <v>1356.4</v>
      </c>
      <c r="F128">
        <f>INDEX('GBP USD'!D:D,MATCH(B128,'GBP USD'!A:A,0),0)</f>
        <v>1.3004099726676901</v>
      </c>
      <c r="G128">
        <f t="shared" si="1"/>
        <v>1027.9066049131136</v>
      </c>
    </row>
    <row r="129" spans="1:7" x14ac:dyDescent="0.2">
      <c r="A129">
        <v>1356.4</v>
      </c>
      <c r="B129" s="18">
        <v>42557</v>
      </c>
      <c r="C129">
        <v>12</v>
      </c>
      <c r="D129">
        <v>1359</v>
      </c>
      <c r="E129">
        <v>1364.9</v>
      </c>
      <c r="F129">
        <f>INDEX('GBP USD'!D:D,MATCH(B129,'GBP USD'!A:A,0),0)</f>
        <v>1.2946600317954999</v>
      </c>
      <c r="G129">
        <f t="shared" si="1"/>
        <v>1047.6881703985841</v>
      </c>
    </row>
    <row r="130" spans="1:7" x14ac:dyDescent="0.2">
      <c r="A130">
        <v>1364.9</v>
      </c>
      <c r="B130" s="18">
        <v>42558</v>
      </c>
      <c r="C130">
        <v>12</v>
      </c>
      <c r="D130">
        <v>1366.8</v>
      </c>
      <c r="E130">
        <v>1360.1</v>
      </c>
      <c r="F130">
        <f>INDEX('GBP USD'!D:D,MATCH(B130,'GBP USD'!A:A,0),0)</f>
        <v>1.2919750213623</v>
      </c>
      <c r="G130">
        <f t="shared" si="1"/>
        <v>1056.4445731782071</v>
      </c>
    </row>
    <row r="131" spans="1:7" x14ac:dyDescent="0.2">
      <c r="A131">
        <v>1360.1</v>
      </c>
      <c r="B131" s="18">
        <v>42559</v>
      </c>
      <c r="C131">
        <v>12</v>
      </c>
      <c r="D131">
        <v>1361.3</v>
      </c>
      <c r="E131">
        <v>1356.6</v>
      </c>
      <c r="F131">
        <f>INDEX('GBP USD'!D:D,MATCH(B131,'GBP USD'!A:A,0),0)</f>
        <v>1.2945500016212399</v>
      </c>
      <c r="G131">
        <f t="shared" ref="G131:G194" si="2">A131/F131</f>
        <v>1050.6353545994114</v>
      </c>
    </row>
    <row r="132" spans="1:7" x14ac:dyDescent="0.2">
      <c r="A132">
        <v>1356.6</v>
      </c>
      <c r="B132" s="18">
        <v>42562</v>
      </c>
      <c r="C132">
        <v>12</v>
      </c>
      <c r="D132">
        <v>1371.7</v>
      </c>
      <c r="E132">
        <v>1355</v>
      </c>
      <c r="F132">
        <f>INDEX('GBP USD'!D:D,MATCH(B132,'GBP USD'!A:A,0),0)</f>
        <v>1.29879999160766</v>
      </c>
      <c r="G132">
        <f t="shared" si="2"/>
        <v>1044.5026245502163</v>
      </c>
    </row>
    <row r="133" spans="1:7" x14ac:dyDescent="0.2">
      <c r="A133">
        <v>1355</v>
      </c>
      <c r="B133" s="18">
        <v>42563</v>
      </c>
      <c r="C133">
        <v>12</v>
      </c>
      <c r="D133">
        <v>1353.6</v>
      </c>
      <c r="E133">
        <v>1334.1</v>
      </c>
      <c r="F133">
        <f>INDEX('GBP USD'!D:D,MATCH(B133,'GBP USD'!A:A,0),0)</f>
        <v>1.32440000772476</v>
      </c>
      <c r="G133">
        <f t="shared" si="2"/>
        <v>1023.1047962071588</v>
      </c>
    </row>
    <row r="134" spans="1:7" x14ac:dyDescent="0.2">
      <c r="A134">
        <v>1334.1</v>
      </c>
      <c r="B134" s="18">
        <v>42564</v>
      </c>
      <c r="C134">
        <v>12</v>
      </c>
      <c r="D134">
        <v>1341.5</v>
      </c>
      <c r="E134">
        <v>1342.4</v>
      </c>
      <c r="F134">
        <f>INDEX('GBP USD'!D:D,MATCH(B134,'GBP USD'!A:A,0),0)</f>
        <v>1.3174015415606</v>
      </c>
      <c r="G134">
        <f t="shared" si="2"/>
        <v>1012.6752989977672</v>
      </c>
    </row>
    <row r="135" spans="1:7" x14ac:dyDescent="0.2">
      <c r="A135">
        <v>1342.4</v>
      </c>
      <c r="B135" s="18">
        <v>42565</v>
      </c>
      <c r="C135">
        <v>12</v>
      </c>
      <c r="D135">
        <v>1341.4</v>
      </c>
      <c r="E135">
        <v>1331.3</v>
      </c>
      <c r="F135">
        <f>INDEX('GBP USD'!D:D,MATCH(B135,'GBP USD'!A:A,0),0)</f>
        <v>1.33453500270843</v>
      </c>
      <c r="G135">
        <f t="shared" si="2"/>
        <v>1005.8934364970631</v>
      </c>
    </row>
    <row r="136" spans="1:7" x14ac:dyDescent="0.2">
      <c r="A136">
        <v>1331.3</v>
      </c>
      <c r="B136" s="18">
        <v>42566</v>
      </c>
      <c r="C136">
        <v>12</v>
      </c>
      <c r="D136">
        <v>1333.7</v>
      </c>
      <c r="E136">
        <v>1326.5</v>
      </c>
      <c r="F136">
        <f>INDEX('GBP USD'!D:D,MATCH(B136,'GBP USD'!A:A,0),0)</f>
        <v>1.3187500238418499</v>
      </c>
      <c r="G136">
        <f t="shared" si="2"/>
        <v>1009.5165694265459</v>
      </c>
    </row>
    <row r="137" spans="1:7" x14ac:dyDescent="0.2">
      <c r="A137">
        <v>1326.5</v>
      </c>
      <c r="B137" s="18">
        <v>42569</v>
      </c>
      <c r="C137">
        <v>12</v>
      </c>
      <c r="D137">
        <v>1327.5</v>
      </c>
      <c r="E137">
        <v>1328.4</v>
      </c>
      <c r="F137">
        <f>INDEX('GBP USD'!D:D,MATCH(B137,'GBP USD'!A:A,0),0)</f>
        <v>1.3274599909782401</v>
      </c>
      <c r="G137">
        <f t="shared" si="2"/>
        <v>999.27682115863047</v>
      </c>
    </row>
    <row r="138" spans="1:7" x14ac:dyDescent="0.2">
      <c r="A138">
        <v>1328.4</v>
      </c>
      <c r="B138" s="18">
        <v>42570</v>
      </c>
      <c r="C138">
        <v>12</v>
      </c>
      <c r="D138">
        <v>1328.5</v>
      </c>
      <c r="E138">
        <v>1331.5</v>
      </c>
      <c r="F138">
        <f>INDEX('GBP USD'!D:D,MATCH(B138,'GBP USD'!A:A,0),0)</f>
        <v>1.31111496686935</v>
      </c>
      <c r="G138">
        <f t="shared" si="2"/>
        <v>1013.1834610750595</v>
      </c>
    </row>
    <row r="139" spans="1:7" x14ac:dyDescent="0.2">
      <c r="A139">
        <v>1331.5</v>
      </c>
      <c r="B139" s="18">
        <v>42571</v>
      </c>
      <c r="C139">
        <v>12</v>
      </c>
      <c r="D139">
        <v>1331</v>
      </c>
      <c r="E139">
        <v>1318.8</v>
      </c>
      <c r="F139">
        <f>INDEX('GBP USD'!D:D,MATCH(B139,'GBP USD'!A:A,0),0)</f>
        <v>1.31683774008216</v>
      </c>
      <c r="G139">
        <f t="shared" si="2"/>
        <v>1011.134446918969</v>
      </c>
    </row>
    <row r="140" spans="1:7" x14ac:dyDescent="0.2">
      <c r="A140">
        <v>1318.8</v>
      </c>
      <c r="B140" s="18">
        <v>42572</v>
      </c>
      <c r="C140">
        <v>12</v>
      </c>
      <c r="D140">
        <v>1312.8</v>
      </c>
      <c r="E140">
        <v>1330.5</v>
      </c>
      <c r="F140">
        <f>INDEX('GBP USD'!D:D,MATCH(B140,'GBP USD'!A:A,0),0)</f>
        <v>1.3219382468087599</v>
      </c>
      <c r="G140">
        <f t="shared" si="2"/>
        <v>997.62602616549157</v>
      </c>
    </row>
    <row r="141" spans="1:7" x14ac:dyDescent="0.2">
      <c r="A141">
        <v>1330.5</v>
      </c>
      <c r="B141" s="18">
        <v>42573</v>
      </c>
      <c r="C141">
        <v>12</v>
      </c>
      <c r="D141">
        <v>1330.7</v>
      </c>
      <c r="E141">
        <v>1323.1</v>
      </c>
      <c r="F141">
        <f>INDEX('GBP USD'!D:D,MATCH(B141,'GBP USD'!A:A,0),0)</f>
        <v>1.3092150092124899</v>
      </c>
      <c r="G141">
        <f t="shared" si="2"/>
        <v>1016.2578267417766</v>
      </c>
    </row>
    <row r="142" spans="1:7" x14ac:dyDescent="0.2">
      <c r="A142">
        <v>1323.1</v>
      </c>
      <c r="B142" s="18">
        <v>42576</v>
      </c>
      <c r="C142">
        <v>12</v>
      </c>
      <c r="D142">
        <v>1315.7</v>
      </c>
      <c r="E142">
        <v>1319.3</v>
      </c>
      <c r="F142">
        <f>INDEX('GBP USD'!D:D,MATCH(B142,'GBP USD'!A:A,0),0)</f>
        <v>1.3136299848556501</v>
      </c>
      <c r="G142">
        <f t="shared" si="2"/>
        <v>1007.2090430741732</v>
      </c>
    </row>
    <row r="143" spans="1:7" x14ac:dyDescent="0.2">
      <c r="A143">
        <v>1319.3</v>
      </c>
      <c r="B143" s="18">
        <v>42577</v>
      </c>
      <c r="C143">
        <v>12</v>
      </c>
      <c r="D143">
        <v>1315.2</v>
      </c>
      <c r="E143">
        <v>1320.7</v>
      </c>
      <c r="F143">
        <f>INDEX('GBP USD'!D:D,MATCH(B143,'GBP USD'!A:A,0),0)</f>
        <v>1.3140650391578601</v>
      </c>
      <c r="G143">
        <f t="shared" si="2"/>
        <v>1003.9837912783181</v>
      </c>
    </row>
    <row r="144" spans="1:7" x14ac:dyDescent="0.2">
      <c r="A144">
        <v>1320.7</v>
      </c>
      <c r="B144" s="18">
        <v>42578</v>
      </c>
      <c r="C144">
        <v>12</v>
      </c>
      <c r="D144">
        <v>1326</v>
      </c>
      <c r="E144">
        <v>1326.6</v>
      </c>
      <c r="F144">
        <f>INDEX('GBP USD'!D:D,MATCH(B144,'GBP USD'!A:A,0),0)</f>
        <v>1.3106700181961</v>
      </c>
      <c r="G144">
        <f t="shared" si="2"/>
        <v>1007.6525606481061</v>
      </c>
    </row>
    <row r="145" spans="1:7" x14ac:dyDescent="0.2">
      <c r="A145">
        <v>1326.7</v>
      </c>
      <c r="B145" s="18">
        <v>42579</v>
      </c>
      <c r="C145">
        <v>12</v>
      </c>
      <c r="D145">
        <v>1339.5</v>
      </c>
      <c r="E145">
        <v>1332.3</v>
      </c>
      <c r="F145">
        <f>INDEX('GBP USD'!D:D,MATCH(B145,'GBP USD'!A:A,0),0)</f>
        <v>1.31488979289282</v>
      </c>
      <c r="G145">
        <f t="shared" si="2"/>
        <v>1008.9818988412686</v>
      </c>
    </row>
    <row r="146" spans="1:7" x14ac:dyDescent="0.2">
      <c r="A146">
        <v>1332.3</v>
      </c>
      <c r="B146" s="18">
        <v>42580</v>
      </c>
      <c r="C146">
        <v>12</v>
      </c>
      <c r="D146">
        <v>1333.2</v>
      </c>
      <c r="E146">
        <v>1349</v>
      </c>
      <c r="F146">
        <f>INDEX('GBP USD'!D:D,MATCH(B146,'GBP USD'!A:A,0),0)</f>
        <v>1.32677501440048</v>
      </c>
      <c r="G146">
        <f t="shared" si="2"/>
        <v>1004.16422192124</v>
      </c>
    </row>
    <row r="147" spans="1:7" x14ac:dyDescent="0.2">
      <c r="A147">
        <v>1349</v>
      </c>
      <c r="B147" s="18">
        <v>42583</v>
      </c>
      <c r="C147">
        <v>12</v>
      </c>
      <c r="D147">
        <v>1348.8</v>
      </c>
      <c r="E147">
        <v>1351.4</v>
      </c>
      <c r="F147">
        <f>INDEX('GBP USD'!D:D,MATCH(B147,'GBP USD'!A:A,0),0)</f>
        <v>1.3201930036415901</v>
      </c>
      <c r="G147">
        <f t="shared" si="2"/>
        <v>1021.8202916383811</v>
      </c>
    </row>
    <row r="148" spans="1:7" x14ac:dyDescent="0.2">
      <c r="A148">
        <v>1351.4</v>
      </c>
      <c r="B148" s="18">
        <v>42584</v>
      </c>
      <c r="C148">
        <v>12</v>
      </c>
      <c r="D148">
        <v>1352.1</v>
      </c>
      <c r="E148">
        <v>1364.4</v>
      </c>
      <c r="F148">
        <f>INDEX('GBP USD'!D:D,MATCH(B148,'GBP USD'!A:A,0),0)</f>
        <v>1.3320299983024499</v>
      </c>
      <c r="G148">
        <f t="shared" si="2"/>
        <v>1014.5417158188895</v>
      </c>
    </row>
    <row r="149" spans="1:7" x14ac:dyDescent="0.2">
      <c r="A149">
        <v>1364.4</v>
      </c>
      <c r="B149" s="18">
        <v>42585</v>
      </c>
      <c r="C149">
        <v>12</v>
      </c>
      <c r="D149">
        <v>1362.4</v>
      </c>
      <c r="E149">
        <v>1356.1</v>
      </c>
      <c r="F149">
        <f>INDEX('GBP USD'!D:D,MATCH(B149,'GBP USD'!A:A,0),0)</f>
        <v>1.3329550027847199</v>
      </c>
      <c r="G149">
        <f t="shared" si="2"/>
        <v>1023.5904416500088</v>
      </c>
    </row>
    <row r="150" spans="1:7" x14ac:dyDescent="0.2">
      <c r="A150">
        <v>1356.1</v>
      </c>
      <c r="B150" s="18">
        <v>42586</v>
      </c>
      <c r="C150">
        <v>12</v>
      </c>
      <c r="D150">
        <v>1354.4</v>
      </c>
      <c r="E150">
        <v>1358.8</v>
      </c>
      <c r="F150">
        <f>INDEX('GBP USD'!D:D,MATCH(B150,'GBP USD'!A:A,0),0)</f>
        <v>1.31244791971429</v>
      </c>
      <c r="G150">
        <f t="shared" si="2"/>
        <v>1033.2600476026605</v>
      </c>
    </row>
    <row r="151" spans="1:7" x14ac:dyDescent="0.2">
      <c r="A151">
        <v>1358.8</v>
      </c>
      <c r="B151" s="18">
        <v>42587</v>
      </c>
      <c r="C151">
        <v>12</v>
      </c>
      <c r="D151">
        <v>1357.6</v>
      </c>
      <c r="E151">
        <v>1336.4</v>
      </c>
      <c r="F151">
        <f>INDEX('GBP USD'!D:D,MATCH(B151,'GBP USD'!A:A,0),0)</f>
        <v>1.3070700168609599</v>
      </c>
      <c r="G151">
        <f t="shared" si="2"/>
        <v>1039.5770559126388</v>
      </c>
    </row>
    <row r="152" spans="1:7" x14ac:dyDescent="0.2">
      <c r="A152">
        <v>1336.4</v>
      </c>
      <c r="B152" s="18">
        <v>42590</v>
      </c>
      <c r="C152">
        <v>12</v>
      </c>
      <c r="D152">
        <v>1330</v>
      </c>
      <c r="E152">
        <v>1333.4</v>
      </c>
      <c r="F152">
        <f>INDEX('GBP USD'!D:D,MATCH(B152,'GBP USD'!A:A,0),0)</f>
        <v>1.3044050335884001</v>
      </c>
      <c r="G152">
        <f t="shared" si="2"/>
        <v>1024.5283984557943</v>
      </c>
    </row>
    <row r="153" spans="1:7" x14ac:dyDescent="0.2">
      <c r="A153">
        <v>1333.4</v>
      </c>
      <c r="B153" s="18">
        <v>42591</v>
      </c>
      <c r="C153">
        <v>12</v>
      </c>
      <c r="D153">
        <v>1331.8</v>
      </c>
      <c r="E153">
        <v>1339</v>
      </c>
      <c r="F153">
        <f>INDEX('GBP USD'!D:D,MATCH(B153,'GBP USD'!A:A,0),0)</f>
        <v>1.3005200028419399</v>
      </c>
      <c r="G153">
        <f t="shared" si="2"/>
        <v>1025.2821925739011</v>
      </c>
    </row>
    <row r="154" spans="1:7" x14ac:dyDescent="0.2">
      <c r="A154">
        <v>1339</v>
      </c>
      <c r="B154" s="18">
        <v>42592</v>
      </c>
      <c r="C154">
        <v>12</v>
      </c>
      <c r="D154">
        <v>1344.8</v>
      </c>
      <c r="E154">
        <v>1344.3</v>
      </c>
      <c r="F154">
        <f>INDEX('GBP USD'!D:D,MATCH(B154,'GBP USD'!A:A,0),0)</f>
        <v>1.3004850149154601</v>
      </c>
      <c r="G154">
        <f t="shared" si="2"/>
        <v>1029.6158622689272</v>
      </c>
    </row>
    <row r="155" spans="1:7" x14ac:dyDescent="0.2">
      <c r="A155">
        <v>1344.3</v>
      </c>
      <c r="B155" s="18">
        <v>42593</v>
      </c>
      <c r="C155">
        <v>12</v>
      </c>
      <c r="D155">
        <v>1341.6</v>
      </c>
      <c r="E155">
        <v>1342.5</v>
      </c>
      <c r="F155">
        <f>INDEX('GBP USD'!D:D,MATCH(B155,'GBP USD'!A:A,0),0)</f>
        <v>1.2964450120925901</v>
      </c>
      <c r="G155">
        <f t="shared" si="2"/>
        <v>1036.9124702251484</v>
      </c>
    </row>
    <row r="156" spans="1:7" x14ac:dyDescent="0.2">
      <c r="A156">
        <v>1342.5</v>
      </c>
      <c r="B156" s="18">
        <v>42594</v>
      </c>
      <c r="C156">
        <v>12</v>
      </c>
      <c r="D156">
        <v>1336.8</v>
      </c>
      <c r="E156">
        <v>1335.8</v>
      </c>
      <c r="F156">
        <f>INDEX('GBP USD'!D:D,MATCH(B156,'GBP USD'!A:A,0),0)</f>
        <v>1.2916050553321801</v>
      </c>
      <c r="G156">
        <f t="shared" si="2"/>
        <v>1039.4044173624968</v>
      </c>
    </row>
    <row r="157" spans="1:7" x14ac:dyDescent="0.2">
      <c r="A157">
        <v>1335.8</v>
      </c>
      <c r="B157" s="18">
        <v>42597</v>
      </c>
      <c r="C157">
        <v>12</v>
      </c>
      <c r="D157">
        <v>1336.5</v>
      </c>
      <c r="E157">
        <v>1340.3</v>
      </c>
      <c r="F157">
        <f>INDEX('GBP USD'!D:D,MATCH(B157,'GBP USD'!A:A,0),0)</f>
        <v>1.28733998537063</v>
      </c>
      <c r="G157">
        <f t="shared" si="2"/>
        <v>1037.6435247720656</v>
      </c>
    </row>
    <row r="158" spans="1:7" x14ac:dyDescent="0.2">
      <c r="A158">
        <v>1340.3</v>
      </c>
      <c r="B158" s="18">
        <v>42598</v>
      </c>
      <c r="C158">
        <v>12</v>
      </c>
      <c r="D158">
        <v>1342.2</v>
      </c>
      <c r="E158">
        <v>1350.5</v>
      </c>
      <c r="F158">
        <f>INDEX('GBP USD'!D:D,MATCH(B158,'GBP USD'!A:A,0),0)</f>
        <v>1.30208332201517</v>
      </c>
      <c r="G158">
        <f t="shared" si="2"/>
        <v>1029.3504089474734</v>
      </c>
    </row>
    <row r="159" spans="1:7" x14ac:dyDescent="0.2">
      <c r="A159">
        <v>1350.5</v>
      </c>
      <c r="B159" s="18">
        <v>42599</v>
      </c>
      <c r="C159">
        <v>12</v>
      </c>
      <c r="D159">
        <v>1345.5</v>
      </c>
      <c r="E159">
        <v>1342.7</v>
      </c>
      <c r="F159">
        <f>INDEX('GBP USD'!D:D,MATCH(B159,'GBP USD'!A:A,0),0)</f>
        <v>1.30022102000277</v>
      </c>
      <c r="G159">
        <f t="shared" si="2"/>
        <v>1038.6695640385224</v>
      </c>
    </row>
    <row r="160" spans="1:7" x14ac:dyDescent="0.2">
      <c r="A160">
        <v>1342.7</v>
      </c>
      <c r="B160" s="18">
        <v>42600</v>
      </c>
      <c r="C160">
        <v>12</v>
      </c>
      <c r="D160">
        <v>1351.3</v>
      </c>
      <c r="E160">
        <v>1351.2</v>
      </c>
      <c r="F160">
        <f>INDEX('GBP USD'!D:D,MATCH(B160,'GBP USD'!A:A,0),0)</f>
        <v>1.3145599961280801</v>
      </c>
      <c r="G160">
        <f t="shared" si="2"/>
        <v>1021.4064051506236</v>
      </c>
    </row>
    <row r="161" spans="1:7" x14ac:dyDescent="0.2">
      <c r="A161">
        <v>1351.2</v>
      </c>
      <c r="B161" s="18">
        <v>42601</v>
      </c>
      <c r="C161">
        <v>12</v>
      </c>
      <c r="D161">
        <v>1350.1</v>
      </c>
      <c r="E161">
        <v>1340.4</v>
      </c>
      <c r="F161">
        <f>INDEX('GBP USD'!D:D,MATCH(B161,'GBP USD'!A:A,0),0)</f>
        <v>1.3052099943161</v>
      </c>
      <c r="G161">
        <f t="shared" si="2"/>
        <v>1035.2357137044432</v>
      </c>
    </row>
    <row r="162" spans="1:7" x14ac:dyDescent="0.2">
      <c r="A162">
        <v>1340.4</v>
      </c>
      <c r="B162" s="18">
        <v>42604</v>
      </c>
      <c r="C162">
        <v>12</v>
      </c>
      <c r="D162">
        <v>1334.4</v>
      </c>
      <c r="E162">
        <v>1337.7</v>
      </c>
      <c r="F162">
        <f>INDEX('GBP USD'!D:D,MATCH(B162,'GBP USD'!A:A,0),0)</f>
        <v>1.3141900300979601</v>
      </c>
      <c r="G162">
        <f t="shared" si="2"/>
        <v>1019.9438203773973</v>
      </c>
    </row>
    <row r="163" spans="1:7" x14ac:dyDescent="0.2">
      <c r="A163">
        <v>1337.7</v>
      </c>
      <c r="B163" s="18">
        <v>42605</v>
      </c>
      <c r="C163">
        <v>12</v>
      </c>
      <c r="D163">
        <v>1337</v>
      </c>
      <c r="E163">
        <v>1340.6</v>
      </c>
      <c r="F163">
        <f>INDEX('GBP USD'!D:D,MATCH(B163,'GBP USD'!A:A,0),0)</f>
        <v>1.31837419216535</v>
      </c>
      <c r="G163">
        <f t="shared" si="2"/>
        <v>1014.6588183760701</v>
      </c>
    </row>
    <row r="164" spans="1:7" x14ac:dyDescent="0.2">
      <c r="A164">
        <v>1340.6</v>
      </c>
      <c r="B164" s="18">
        <v>42606</v>
      </c>
      <c r="C164">
        <v>12</v>
      </c>
      <c r="D164">
        <v>1337.2</v>
      </c>
      <c r="E164">
        <v>1324.4</v>
      </c>
      <c r="F164">
        <f>INDEX('GBP USD'!D:D,MATCH(B164,'GBP USD'!A:A,0),0)</f>
        <v>1.32416504621505</v>
      </c>
      <c r="G164">
        <f t="shared" si="2"/>
        <v>1012.4115598972553</v>
      </c>
    </row>
    <row r="165" spans="1:7" x14ac:dyDescent="0.2">
      <c r="A165">
        <v>1324.4</v>
      </c>
      <c r="B165" s="18">
        <v>42607</v>
      </c>
      <c r="C165">
        <v>12</v>
      </c>
      <c r="D165">
        <v>1321.4</v>
      </c>
      <c r="E165">
        <v>1320.1</v>
      </c>
      <c r="F165">
        <f>INDEX('GBP USD'!D:D,MATCH(B165,'GBP USD'!A:A,0),0)</f>
        <v>1.3177500367164601</v>
      </c>
      <c r="G165">
        <f t="shared" si="2"/>
        <v>1005.0464527400889</v>
      </c>
    </row>
    <row r="166" spans="1:7" x14ac:dyDescent="0.2">
      <c r="A166">
        <v>1320.1</v>
      </c>
      <c r="B166" s="18">
        <v>42608</v>
      </c>
      <c r="C166">
        <v>12</v>
      </c>
      <c r="D166">
        <v>1323.8</v>
      </c>
      <c r="E166">
        <v>1321.5</v>
      </c>
      <c r="F166">
        <f>INDEX('GBP USD'!D:D,MATCH(B166,'GBP USD'!A:A,0),0)</f>
        <v>1.3157950043678199</v>
      </c>
      <c r="G166">
        <f t="shared" si="2"/>
        <v>1003.2717829281077</v>
      </c>
    </row>
    <row r="167" spans="1:7" x14ac:dyDescent="0.2">
      <c r="A167">
        <v>1321.5</v>
      </c>
      <c r="B167" s="18">
        <v>42611</v>
      </c>
      <c r="C167">
        <v>12</v>
      </c>
      <c r="D167">
        <v>1315</v>
      </c>
      <c r="E167">
        <v>1322.9</v>
      </c>
      <c r="F167">
        <f>INDEX('GBP USD'!D:D,MATCH(B167,'GBP USD'!A:A,0),0)</f>
        <v>1.3082600235938999</v>
      </c>
      <c r="G167">
        <f t="shared" si="2"/>
        <v>1010.1202942590332</v>
      </c>
    </row>
    <row r="168" spans="1:7" x14ac:dyDescent="0.2">
      <c r="A168">
        <v>1322.6</v>
      </c>
      <c r="B168" s="18">
        <v>42612</v>
      </c>
      <c r="C168">
        <v>12</v>
      </c>
      <c r="D168">
        <v>1322</v>
      </c>
      <c r="E168">
        <v>1311.7</v>
      </c>
      <c r="F168">
        <f>INDEX('GBP USD'!D:D,MATCH(B168,'GBP USD'!A:A,0),0)</f>
        <v>1.30804448697377</v>
      </c>
      <c r="G168">
        <f t="shared" si="2"/>
        <v>1011.1276895940327</v>
      </c>
    </row>
    <row r="169" spans="1:7" x14ac:dyDescent="0.2">
      <c r="A169">
        <v>1311.7</v>
      </c>
      <c r="B169" s="18">
        <v>42613</v>
      </c>
      <c r="C169">
        <v>12</v>
      </c>
      <c r="D169">
        <v>1310.3</v>
      </c>
      <c r="E169">
        <v>1306.9000000000001</v>
      </c>
      <c r="F169">
        <f>INDEX('GBP USD'!D:D,MATCH(B169,'GBP USD'!A:A,0),0)</f>
        <v>1.3134750127792301</v>
      </c>
      <c r="G169">
        <f t="shared" si="2"/>
        <v>998.64861321154922</v>
      </c>
    </row>
    <row r="170" spans="1:7" x14ac:dyDescent="0.2">
      <c r="A170">
        <v>1306.9000000000001</v>
      </c>
      <c r="B170" s="18">
        <v>42614</v>
      </c>
      <c r="C170">
        <v>12</v>
      </c>
      <c r="D170">
        <v>1305.3</v>
      </c>
      <c r="E170">
        <v>1312.2</v>
      </c>
      <c r="F170">
        <f>INDEX('GBP USD'!D:D,MATCH(B170,'GBP USD'!A:A,0),0)</f>
        <v>1.32706999778747</v>
      </c>
      <c r="G170">
        <f t="shared" si="2"/>
        <v>984.8011048240877</v>
      </c>
    </row>
    <row r="171" spans="1:7" x14ac:dyDescent="0.2">
      <c r="A171">
        <v>1312.2</v>
      </c>
      <c r="B171" s="18">
        <v>42615</v>
      </c>
      <c r="C171">
        <v>12</v>
      </c>
      <c r="D171">
        <v>1309.5999999999999</v>
      </c>
      <c r="E171">
        <v>1322.1</v>
      </c>
      <c r="F171">
        <f>INDEX('GBP USD'!D:D,MATCH(B171,'GBP USD'!A:A,0),0)</f>
        <v>1.32925695556221</v>
      </c>
      <c r="G171">
        <f t="shared" si="2"/>
        <v>987.16805242896339</v>
      </c>
    </row>
    <row r="172" spans="1:7" x14ac:dyDescent="0.2">
      <c r="A172">
        <v>1322.1</v>
      </c>
      <c r="B172" s="18">
        <v>42619</v>
      </c>
      <c r="C172">
        <v>12</v>
      </c>
      <c r="D172">
        <v>1323.3</v>
      </c>
      <c r="E172">
        <v>1349.4</v>
      </c>
      <c r="F172">
        <f>INDEX('GBP USD'!D:D,MATCH(B172,'GBP USD'!A:A,0),0)</f>
        <v>1.34271496534347</v>
      </c>
      <c r="G172">
        <f t="shared" si="2"/>
        <v>984.64680451506194</v>
      </c>
    </row>
    <row r="173" spans="1:7" x14ac:dyDescent="0.2">
      <c r="A173">
        <v>1349.4</v>
      </c>
      <c r="B173" s="18">
        <v>42620</v>
      </c>
      <c r="C173">
        <v>12</v>
      </c>
      <c r="D173">
        <v>1348.4</v>
      </c>
      <c r="E173">
        <v>1344.3</v>
      </c>
      <c r="F173">
        <f>INDEX('GBP USD'!D:D,MATCH(B173,'GBP USD'!A:A,0),0)</f>
        <v>1.3335949778556799</v>
      </c>
      <c r="G173">
        <f t="shared" si="2"/>
        <v>1011.8514409597833</v>
      </c>
    </row>
    <row r="174" spans="1:7" x14ac:dyDescent="0.2">
      <c r="A174">
        <v>1344.3</v>
      </c>
      <c r="B174" s="18">
        <v>42621</v>
      </c>
      <c r="C174">
        <v>12</v>
      </c>
      <c r="D174">
        <v>1344.8</v>
      </c>
      <c r="E174">
        <v>1336.8</v>
      </c>
      <c r="F174">
        <f>INDEX('GBP USD'!D:D,MATCH(B174,'GBP USD'!A:A,0),0)</f>
        <v>1.33000004291534</v>
      </c>
      <c r="G174">
        <f t="shared" si="2"/>
        <v>1010.7518470851435</v>
      </c>
    </row>
    <row r="175" spans="1:7" x14ac:dyDescent="0.2">
      <c r="A175">
        <v>1336.8</v>
      </c>
      <c r="B175" s="18">
        <v>42622</v>
      </c>
      <c r="C175">
        <v>12</v>
      </c>
      <c r="D175">
        <v>1338.5</v>
      </c>
      <c r="E175">
        <v>1330.1</v>
      </c>
      <c r="F175">
        <f>INDEX('GBP USD'!D:D,MATCH(B175,'GBP USD'!A:A,0),0)</f>
        <v>1.32570004463195</v>
      </c>
      <c r="G175">
        <f t="shared" si="2"/>
        <v>1008.3729011045871</v>
      </c>
    </row>
    <row r="176" spans="1:7" x14ac:dyDescent="0.2">
      <c r="A176">
        <v>1330.1</v>
      </c>
      <c r="B176" s="18">
        <v>42625</v>
      </c>
      <c r="C176">
        <v>12</v>
      </c>
      <c r="D176">
        <v>1327</v>
      </c>
      <c r="E176">
        <v>1321</v>
      </c>
      <c r="F176">
        <f>INDEX('GBP USD'!D:D,MATCH(B176,'GBP USD'!A:A,0),0)</f>
        <v>1.33148998022079</v>
      </c>
      <c r="G176">
        <f t="shared" si="2"/>
        <v>998.95607158789164</v>
      </c>
    </row>
    <row r="177" spans="1:7" x14ac:dyDescent="0.2">
      <c r="A177">
        <v>1321</v>
      </c>
      <c r="B177" s="18">
        <v>42626</v>
      </c>
      <c r="C177">
        <v>12</v>
      </c>
      <c r="D177">
        <v>1324.6</v>
      </c>
      <c r="E177">
        <v>1319</v>
      </c>
      <c r="F177">
        <f>INDEX('GBP USD'!D:D,MATCH(B177,'GBP USD'!A:A,0),0)</f>
        <v>1.3189850449561999</v>
      </c>
      <c r="G177">
        <f t="shared" si="2"/>
        <v>1001.5276557164202</v>
      </c>
    </row>
    <row r="178" spans="1:7" x14ac:dyDescent="0.2">
      <c r="A178">
        <v>1319</v>
      </c>
      <c r="B178" s="18">
        <v>42627</v>
      </c>
      <c r="C178">
        <v>12</v>
      </c>
      <c r="D178">
        <v>1319.2</v>
      </c>
      <c r="E178">
        <v>1321.5</v>
      </c>
      <c r="F178">
        <f>INDEX('GBP USD'!D:D,MATCH(B178,'GBP USD'!A:A,0),0)</f>
        <v>1.31943528236353</v>
      </c>
      <c r="G178">
        <f t="shared" si="2"/>
        <v>999.67009949684666</v>
      </c>
    </row>
    <row r="179" spans="1:7" x14ac:dyDescent="0.2">
      <c r="A179">
        <v>1321.5</v>
      </c>
      <c r="B179" s="18">
        <v>42628</v>
      </c>
      <c r="C179">
        <v>12</v>
      </c>
      <c r="D179">
        <v>1320.7</v>
      </c>
      <c r="E179">
        <v>1313.5</v>
      </c>
      <c r="F179">
        <f>INDEX('GBP USD'!D:D,MATCH(B179,'GBP USD'!A:A,0),0)</f>
        <v>1.32100396426004</v>
      </c>
      <c r="G179">
        <f t="shared" si="2"/>
        <v>1000.375499054795</v>
      </c>
    </row>
    <row r="180" spans="1:7" x14ac:dyDescent="0.2">
      <c r="A180">
        <v>1313.5</v>
      </c>
      <c r="B180" s="18">
        <v>42629</v>
      </c>
      <c r="C180">
        <v>12</v>
      </c>
      <c r="D180">
        <v>1312.2</v>
      </c>
      <c r="E180">
        <v>1305.8</v>
      </c>
      <c r="F180">
        <f>INDEX('GBP USD'!D:D,MATCH(B180,'GBP USD'!A:A,0),0)</f>
        <v>1.3086000084877001</v>
      </c>
      <c r="G180">
        <f t="shared" si="2"/>
        <v>1003.7444532175746</v>
      </c>
    </row>
    <row r="181" spans="1:7" x14ac:dyDescent="0.2">
      <c r="A181">
        <v>1305.8</v>
      </c>
      <c r="B181" s="18">
        <v>42632</v>
      </c>
      <c r="C181">
        <v>12</v>
      </c>
      <c r="D181">
        <v>1313.5</v>
      </c>
      <c r="E181">
        <v>1313.5</v>
      </c>
      <c r="F181">
        <f>INDEX('GBP USD'!D:D,MATCH(B181,'GBP USD'!A:A,0),0)</f>
        <v>1.3051648727382701</v>
      </c>
      <c r="G181">
        <f t="shared" si="2"/>
        <v>1000.4866260769012</v>
      </c>
    </row>
    <row r="182" spans="1:7" x14ac:dyDescent="0.2">
      <c r="A182">
        <v>1313.5</v>
      </c>
      <c r="B182" s="18">
        <v>42633</v>
      </c>
      <c r="C182">
        <v>12</v>
      </c>
      <c r="D182">
        <v>1313.7</v>
      </c>
      <c r="E182">
        <v>1313.7</v>
      </c>
      <c r="F182">
        <f>INDEX('GBP USD'!D:D,MATCH(B182,'GBP USD'!A:A,0),0)</f>
        <v>1.2974499464035001</v>
      </c>
      <c r="G182">
        <f t="shared" si="2"/>
        <v>1012.3704607187277</v>
      </c>
    </row>
    <row r="183" spans="1:7" x14ac:dyDescent="0.2">
      <c r="A183">
        <v>1313.7</v>
      </c>
      <c r="B183" s="18">
        <v>42634</v>
      </c>
      <c r="C183">
        <v>12</v>
      </c>
      <c r="D183">
        <v>1326.3</v>
      </c>
      <c r="E183">
        <v>1326.9</v>
      </c>
      <c r="F183">
        <f>INDEX('GBP USD'!D:D,MATCH(B183,'GBP USD'!A:A,0),0)</f>
        <v>1.2972150444984401</v>
      </c>
      <c r="G183">
        <f t="shared" si="2"/>
        <v>1012.7079589243692</v>
      </c>
    </row>
    <row r="184" spans="1:7" x14ac:dyDescent="0.2">
      <c r="A184">
        <v>1326.9</v>
      </c>
      <c r="B184" s="18">
        <v>42635</v>
      </c>
      <c r="C184">
        <v>12</v>
      </c>
      <c r="D184">
        <v>1338.6</v>
      </c>
      <c r="E184">
        <v>1340.4</v>
      </c>
      <c r="F184">
        <f>INDEX('GBP USD'!D:D,MATCH(B184,'GBP USD'!A:A,0),0)</f>
        <v>1.3087499737739501</v>
      </c>
      <c r="G184">
        <f t="shared" si="2"/>
        <v>1013.8682151593189</v>
      </c>
    </row>
    <row r="185" spans="1:7" x14ac:dyDescent="0.2">
      <c r="A185">
        <v>1340.4</v>
      </c>
      <c r="B185" s="18">
        <v>42636</v>
      </c>
      <c r="C185">
        <v>12</v>
      </c>
      <c r="D185">
        <v>1337.2</v>
      </c>
      <c r="E185">
        <v>1337.2</v>
      </c>
      <c r="F185">
        <f>INDEX('GBP USD'!D:D,MATCH(B185,'GBP USD'!A:A,0),0)</f>
        <v>1.29586006003484</v>
      </c>
      <c r="G185">
        <f t="shared" si="2"/>
        <v>1034.3709489464184</v>
      </c>
    </row>
    <row r="186" spans="1:7" x14ac:dyDescent="0.2">
      <c r="A186">
        <v>1337.2</v>
      </c>
      <c r="B186" s="18">
        <v>42639</v>
      </c>
      <c r="C186">
        <v>12</v>
      </c>
      <c r="D186">
        <v>1335.2</v>
      </c>
      <c r="E186">
        <v>1339.7</v>
      </c>
      <c r="F186">
        <f>INDEX('GBP USD'!D:D,MATCH(B186,'GBP USD'!A:A,0),0)</f>
        <v>1.29701686482891</v>
      </c>
      <c r="G186">
        <f t="shared" si="2"/>
        <v>1030.981197130687</v>
      </c>
    </row>
    <row r="187" spans="1:7" x14ac:dyDescent="0.2">
      <c r="A187">
        <v>1339.7</v>
      </c>
      <c r="B187" s="18">
        <v>42640</v>
      </c>
      <c r="C187">
        <v>12</v>
      </c>
      <c r="D187">
        <v>1328</v>
      </c>
      <c r="E187">
        <v>1325.9</v>
      </c>
      <c r="F187">
        <f>INDEX('GBP USD'!D:D,MATCH(B187,'GBP USD'!A:A,0),0)</f>
        <v>1.30054503679275</v>
      </c>
      <c r="G187">
        <f t="shared" si="2"/>
        <v>1030.1065800103388</v>
      </c>
    </row>
    <row r="188" spans="1:7" x14ac:dyDescent="0.2">
      <c r="A188">
        <v>1325.9</v>
      </c>
      <c r="B188" s="18">
        <v>42641</v>
      </c>
      <c r="C188">
        <v>12</v>
      </c>
      <c r="D188">
        <v>1319.4</v>
      </c>
      <c r="E188">
        <v>1319.4</v>
      </c>
      <c r="F188">
        <f>INDEX('GBP USD'!D:D,MATCH(B188,'GBP USD'!A:A,0),0)</f>
        <v>1.2998999953269901</v>
      </c>
      <c r="G188">
        <f t="shared" si="2"/>
        <v>1020.0015422466939</v>
      </c>
    </row>
    <row r="189" spans="1:7" x14ac:dyDescent="0.2">
      <c r="A189">
        <v>1319.4</v>
      </c>
      <c r="B189" s="18">
        <v>42642</v>
      </c>
      <c r="C189">
        <v>12</v>
      </c>
      <c r="D189">
        <v>1321.2</v>
      </c>
      <c r="E189">
        <v>1321.7</v>
      </c>
      <c r="F189">
        <f>INDEX('GBP USD'!D:D,MATCH(B189,'GBP USD'!A:A,0),0)</f>
        <v>1.29924499988555</v>
      </c>
      <c r="G189">
        <f t="shared" si="2"/>
        <v>1015.5128556324831</v>
      </c>
    </row>
    <row r="190" spans="1:7" x14ac:dyDescent="0.2">
      <c r="A190">
        <v>1321.7</v>
      </c>
      <c r="B190" s="18">
        <v>42643</v>
      </c>
      <c r="C190">
        <v>12</v>
      </c>
      <c r="D190">
        <v>1320.6</v>
      </c>
      <c r="E190">
        <v>1313.3</v>
      </c>
      <c r="F190">
        <f>INDEX('GBP USD'!D:D,MATCH(B190,'GBP USD'!A:A,0),0)</f>
        <v>1.3004915829000301</v>
      </c>
      <c r="G190">
        <f t="shared" si="2"/>
        <v>1016.30800028146</v>
      </c>
    </row>
    <row r="191" spans="1:7" x14ac:dyDescent="0.2">
      <c r="A191">
        <v>1313.3</v>
      </c>
      <c r="B191" s="18">
        <v>42646</v>
      </c>
      <c r="C191">
        <v>12</v>
      </c>
      <c r="D191">
        <v>1313.5</v>
      </c>
      <c r="E191">
        <v>1309</v>
      </c>
      <c r="F191">
        <f>INDEX('GBP USD'!D:D,MATCH(B191,'GBP USD'!A:A,0),0)</f>
        <v>1.2839300036430299</v>
      </c>
      <c r="G191">
        <f t="shared" si="2"/>
        <v>1022.875075957128</v>
      </c>
    </row>
    <row r="192" spans="1:7" x14ac:dyDescent="0.2">
      <c r="A192">
        <v>1309</v>
      </c>
      <c r="B192" s="18">
        <v>42647</v>
      </c>
      <c r="C192">
        <v>12</v>
      </c>
      <c r="D192">
        <v>1307.5999999999999</v>
      </c>
      <c r="E192">
        <v>1266.3</v>
      </c>
      <c r="F192">
        <f>INDEX('GBP USD'!D:D,MATCH(B192,'GBP USD'!A:A,0),0)</f>
        <v>1.27421000110961</v>
      </c>
      <c r="G192">
        <f t="shared" si="2"/>
        <v>1027.3031908869764</v>
      </c>
    </row>
    <row r="193" spans="1:7" x14ac:dyDescent="0.2">
      <c r="A193">
        <v>1266.3</v>
      </c>
      <c r="B193" s="18">
        <v>42648</v>
      </c>
      <c r="C193">
        <v>12</v>
      </c>
      <c r="D193">
        <v>1272.0999999999999</v>
      </c>
      <c r="E193">
        <v>1265.2</v>
      </c>
      <c r="F193">
        <f>INDEX('GBP USD'!D:D,MATCH(B193,'GBP USD'!A:A,0),0)</f>
        <v>1.2741749882697999</v>
      </c>
      <c r="G193">
        <f t="shared" si="2"/>
        <v>993.81953943351732</v>
      </c>
    </row>
    <row r="194" spans="1:7" x14ac:dyDescent="0.2">
      <c r="A194">
        <v>1265.2</v>
      </c>
      <c r="B194" s="18">
        <v>42649</v>
      </c>
      <c r="C194">
        <v>12</v>
      </c>
      <c r="D194">
        <v>1265.3</v>
      </c>
      <c r="E194">
        <v>1249.8</v>
      </c>
      <c r="F194">
        <f>INDEX('GBP USD'!D:D,MATCH(B194,'GBP USD'!A:A,0),0)</f>
        <v>1.26532058615906</v>
      </c>
      <c r="G194">
        <f t="shared" si="2"/>
        <v>999.90469912496565</v>
      </c>
    </row>
    <row r="195" spans="1:7" x14ac:dyDescent="0.2">
      <c r="A195">
        <v>1249.8</v>
      </c>
      <c r="B195" s="18">
        <v>42650</v>
      </c>
      <c r="C195">
        <v>12</v>
      </c>
      <c r="D195">
        <v>1253.9000000000001</v>
      </c>
      <c r="E195">
        <v>1248.9000000000001</v>
      </c>
      <c r="F195">
        <f>INDEX('GBP USD'!D:D,MATCH(B195,'GBP USD'!A:A,0),0)</f>
        <v>1.24151998758316</v>
      </c>
      <c r="G195">
        <f t="shared" ref="G195:G258" si="3">A195/F195</f>
        <v>1006.6692542203517</v>
      </c>
    </row>
    <row r="196" spans="1:7" x14ac:dyDescent="0.2">
      <c r="A196">
        <v>1248.9000000000001</v>
      </c>
      <c r="B196" s="18">
        <v>42653</v>
      </c>
      <c r="C196">
        <v>12</v>
      </c>
      <c r="D196">
        <v>1258.8</v>
      </c>
      <c r="E196">
        <v>1257.5</v>
      </c>
      <c r="F196">
        <f>INDEX('GBP USD'!D:D,MATCH(B196,'GBP USD'!A:A,0),0)</f>
        <v>1.23944151013258</v>
      </c>
      <c r="G196">
        <f t="shared" si="3"/>
        <v>1007.6312514871382</v>
      </c>
    </row>
    <row r="197" spans="1:7" x14ac:dyDescent="0.2">
      <c r="A197">
        <v>1257.5</v>
      </c>
      <c r="B197" s="18">
        <v>42654</v>
      </c>
      <c r="C197">
        <v>12</v>
      </c>
      <c r="D197">
        <v>1258.9000000000001</v>
      </c>
      <c r="E197">
        <v>1253</v>
      </c>
      <c r="F197">
        <f>INDEX('GBP USD'!D:D,MATCH(B197,'GBP USD'!A:A,0),0)</f>
        <v>1.22201496362686</v>
      </c>
      <c r="G197">
        <f t="shared" si="3"/>
        <v>1029.0381357261149</v>
      </c>
    </row>
    <row r="198" spans="1:7" x14ac:dyDescent="0.2">
      <c r="A198">
        <v>1253</v>
      </c>
      <c r="B198" s="18">
        <v>42655</v>
      </c>
      <c r="C198">
        <v>12</v>
      </c>
      <c r="D198">
        <v>1251.7</v>
      </c>
      <c r="E198">
        <v>1251.0999999999999</v>
      </c>
      <c r="F198">
        <f>INDEX('GBP USD'!D:D,MATCH(B198,'GBP USD'!A:A,0),0)</f>
        <v>1.22085216596229</v>
      </c>
      <c r="G198">
        <f t="shared" si="3"/>
        <v>1026.3322906196188</v>
      </c>
    </row>
    <row r="199" spans="1:7" x14ac:dyDescent="0.2">
      <c r="A199">
        <v>1251.0999999999999</v>
      </c>
      <c r="B199" s="18">
        <v>42656</v>
      </c>
      <c r="C199">
        <v>12</v>
      </c>
      <c r="D199">
        <v>1258.7</v>
      </c>
      <c r="E199">
        <v>1255</v>
      </c>
      <c r="F199">
        <f>INDEX('GBP USD'!D:D,MATCH(B199,'GBP USD'!A:A,0),0)</f>
        <v>1.22150498628616</v>
      </c>
      <c r="G199">
        <f t="shared" si="3"/>
        <v>1024.2283200200598</v>
      </c>
    </row>
    <row r="200" spans="1:7" x14ac:dyDescent="0.2">
      <c r="A200">
        <v>1255</v>
      </c>
      <c r="B200" s="18">
        <v>42657</v>
      </c>
      <c r="C200">
        <v>12</v>
      </c>
      <c r="D200">
        <v>1253.9000000000001</v>
      </c>
      <c r="E200">
        <v>1253.0999999999999</v>
      </c>
      <c r="F200">
        <f>INDEX('GBP USD'!D:D,MATCH(B200,'GBP USD'!A:A,0),0)</f>
        <v>1.21902996301651</v>
      </c>
      <c r="G200">
        <f t="shared" si="3"/>
        <v>1029.5070983279866</v>
      </c>
    </row>
    <row r="201" spans="1:7" x14ac:dyDescent="0.2">
      <c r="A201">
        <v>1253.0999999999999</v>
      </c>
      <c r="B201" s="18">
        <v>42660</v>
      </c>
      <c r="C201">
        <v>12</v>
      </c>
      <c r="D201">
        <v>1249.9000000000001</v>
      </c>
      <c r="E201">
        <v>1254.4000000000001</v>
      </c>
      <c r="F201">
        <f>INDEX('GBP USD'!D:D,MATCH(B201,'GBP USD'!A:A,0),0)</f>
        <v>1.21836000680923</v>
      </c>
      <c r="G201">
        <f t="shared" si="3"/>
        <v>1028.5137340331376</v>
      </c>
    </row>
    <row r="202" spans="1:7" x14ac:dyDescent="0.2">
      <c r="A202">
        <v>1254.4000000000001</v>
      </c>
      <c r="B202" s="18">
        <v>42661</v>
      </c>
      <c r="C202">
        <v>12</v>
      </c>
      <c r="D202">
        <v>1260.9000000000001</v>
      </c>
      <c r="E202">
        <v>1260.8</v>
      </c>
      <c r="F202">
        <f>INDEX('GBP USD'!D:D,MATCH(B202,'GBP USD'!A:A,0),0)</f>
        <v>1.2308599948882999</v>
      </c>
      <c r="G202">
        <f t="shared" si="3"/>
        <v>1019.1248437754583</v>
      </c>
    </row>
    <row r="203" spans="1:7" x14ac:dyDescent="0.2">
      <c r="A203">
        <v>1260.8</v>
      </c>
      <c r="B203" s="18">
        <v>42662</v>
      </c>
      <c r="C203">
        <v>12</v>
      </c>
      <c r="D203">
        <v>1262.9000000000001</v>
      </c>
      <c r="E203">
        <v>1267.9000000000001</v>
      </c>
      <c r="F203">
        <f>INDEX('GBP USD'!D:D,MATCH(B203,'GBP USD'!A:A,0),0)</f>
        <v>1.2261850237846299</v>
      </c>
      <c r="G203">
        <f t="shared" si="3"/>
        <v>1028.2298148680129</v>
      </c>
    </row>
    <row r="204" spans="1:7" x14ac:dyDescent="0.2">
      <c r="A204">
        <v>1267.9000000000001</v>
      </c>
      <c r="B204" s="18">
        <v>42663</v>
      </c>
      <c r="C204">
        <v>12</v>
      </c>
      <c r="D204">
        <v>1270</v>
      </c>
      <c r="E204">
        <v>1265.5999999999999</v>
      </c>
      <c r="F204">
        <f>INDEX('GBP USD'!D:D,MATCH(B204,'GBP USD'!A:A,0),0)</f>
        <v>1.2262415828538</v>
      </c>
      <c r="G204">
        <f t="shared" si="3"/>
        <v>1033.972438815237</v>
      </c>
    </row>
    <row r="205" spans="1:7" x14ac:dyDescent="0.2">
      <c r="A205">
        <v>1265.5999999999999</v>
      </c>
      <c r="B205" s="18">
        <v>42664</v>
      </c>
      <c r="C205">
        <v>12</v>
      </c>
      <c r="D205">
        <v>1265.9000000000001</v>
      </c>
      <c r="E205">
        <v>1265.9000000000001</v>
      </c>
      <c r="F205">
        <f>INDEX('GBP USD'!D:D,MATCH(B205,'GBP USD'!A:A,0),0)</f>
        <v>1.22030997276306</v>
      </c>
      <c r="G205">
        <f t="shared" si="3"/>
        <v>1037.1135434830487</v>
      </c>
    </row>
    <row r="206" spans="1:7" x14ac:dyDescent="0.2">
      <c r="A206">
        <v>1265.9000000000001</v>
      </c>
      <c r="B206" s="18">
        <v>42667</v>
      </c>
      <c r="C206">
        <v>12</v>
      </c>
      <c r="D206">
        <v>1269.2</v>
      </c>
      <c r="E206">
        <v>1262</v>
      </c>
      <c r="F206">
        <f>INDEX('GBP USD'!D:D,MATCH(B206,'GBP USD'!A:A,0),0)</f>
        <v>1.2200650572776699</v>
      </c>
      <c r="G206">
        <f t="shared" si="3"/>
        <v>1037.567621864855</v>
      </c>
    </row>
    <row r="207" spans="1:7" x14ac:dyDescent="0.2">
      <c r="A207">
        <v>1262</v>
      </c>
      <c r="B207" s="18">
        <v>42668</v>
      </c>
      <c r="C207">
        <v>12</v>
      </c>
      <c r="D207">
        <v>1264.0999999999999</v>
      </c>
      <c r="E207">
        <v>1271.9000000000001</v>
      </c>
      <c r="F207">
        <f>INDEX('GBP USD'!D:D,MATCH(B207,'GBP USD'!A:A,0),0)</f>
        <v>1.21552997827529</v>
      </c>
      <c r="G207">
        <f t="shared" si="3"/>
        <v>1038.2302555718504</v>
      </c>
    </row>
    <row r="208" spans="1:7" x14ac:dyDescent="0.2">
      <c r="A208">
        <v>1271.9000000000001</v>
      </c>
      <c r="B208" s="18">
        <v>42669</v>
      </c>
      <c r="C208">
        <v>12</v>
      </c>
      <c r="D208">
        <v>1274</v>
      </c>
      <c r="E208">
        <v>1264.8</v>
      </c>
      <c r="F208">
        <f>INDEX('GBP USD'!D:D,MATCH(B208,'GBP USD'!A:A,0),0)</f>
        <v>1.2232900261878901</v>
      </c>
      <c r="G208">
        <f t="shared" si="3"/>
        <v>1039.737080145738</v>
      </c>
    </row>
    <row r="209" spans="1:7" x14ac:dyDescent="0.2">
      <c r="A209">
        <v>1264.8</v>
      </c>
      <c r="B209" s="18">
        <v>42670</v>
      </c>
      <c r="C209">
        <v>12</v>
      </c>
      <c r="D209">
        <v>1269.4000000000001</v>
      </c>
      <c r="E209">
        <v>1267.9000000000001</v>
      </c>
      <c r="F209">
        <f>INDEX('GBP USD'!D:D,MATCH(B209,'GBP USD'!A:A,0),0)</f>
        <v>1.2171549797058101</v>
      </c>
      <c r="G209">
        <f t="shared" si="3"/>
        <v>1039.144579851044</v>
      </c>
    </row>
    <row r="210" spans="1:7" x14ac:dyDescent="0.2">
      <c r="A210">
        <v>1268.2</v>
      </c>
      <c r="B210" s="18">
        <v>42671</v>
      </c>
      <c r="C210">
        <v>12</v>
      </c>
      <c r="D210">
        <v>1270.3</v>
      </c>
      <c r="E210">
        <v>1275.5</v>
      </c>
      <c r="F210">
        <f>INDEX('GBP USD'!D:D,MATCH(B210,'GBP USD'!A:A,0),0)</f>
        <v>1.21574002504348</v>
      </c>
      <c r="G210">
        <f t="shared" si="3"/>
        <v>1043.1506521755289</v>
      </c>
    </row>
    <row r="211" spans="1:7" x14ac:dyDescent="0.2">
      <c r="A211">
        <v>1275.5</v>
      </c>
      <c r="B211" s="18">
        <v>42674</v>
      </c>
      <c r="C211">
        <v>12</v>
      </c>
      <c r="D211">
        <v>1276.5999999999999</v>
      </c>
      <c r="E211">
        <v>1271.5</v>
      </c>
      <c r="F211">
        <f>INDEX('GBP USD'!D:D,MATCH(B211,'GBP USD'!A:A,0),0)</f>
        <v>1.2213750481605501</v>
      </c>
      <c r="G211">
        <f t="shared" si="3"/>
        <v>1044.3147679502415</v>
      </c>
    </row>
    <row r="212" spans="1:7" x14ac:dyDescent="0.2">
      <c r="A212">
        <v>1271.5</v>
      </c>
      <c r="B212" s="18">
        <v>42675</v>
      </c>
      <c r="C212">
        <v>12</v>
      </c>
      <c r="D212">
        <v>1279.3</v>
      </c>
      <c r="E212">
        <v>1286.4000000000001</v>
      </c>
      <c r="F212">
        <f>INDEX('GBP USD'!D:D,MATCH(B212,'GBP USD'!A:A,0),0)</f>
        <v>1.2236906434347601</v>
      </c>
      <c r="G212">
        <f t="shared" si="3"/>
        <v>1039.0698064267654</v>
      </c>
    </row>
    <row r="213" spans="1:7" x14ac:dyDescent="0.2">
      <c r="A213">
        <v>1286.4000000000001</v>
      </c>
      <c r="B213" s="18">
        <v>42676</v>
      </c>
      <c r="C213">
        <v>12</v>
      </c>
      <c r="D213">
        <v>1288.3</v>
      </c>
      <c r="E213">
        <v>1306.8</v>
      </c>
      <c r="F213">
        <f>INDEX('GBP USD'!D:D,MATCH(B213,'GBP USD'!A:A,0),0)</f>
        <v>1.2309207086921701</v>
      </c>
      <c r="G213">
        <f t="shared" si="3"/>
        <v>1045.0713769912732</v>
      </c>
    </row>
    <row r="214" spans="1:7" x14ac:dyDescent="0.2">
      <c r="A214">
        <v>1306.8</v>
      </c>
      <c r="B214" s="18">
        <v>42677</v>
      </c>
      <c r="C214">
        <v>12</v>
      </c>
      <c r="D214">
        <v>1296.4000000000001</v>
      </c>
      <c r="E214">
        <v>1302.0999999999999</v>
      </c>
      <c r="F214">
        <f>INDEX('GBP USD'!D:D,MATCH(B214,'GBP USD'!A:A,0),0)</f>
        <v>1.24602250192328</v>
      </c>
      <c r="G214">
        <f t="shared" si="3"/>
        <v>1048.7772074604654</v>
      </c>
    </row>
    <row r="215" spans="1:7" x14ac:dyDescent="0.2">
      <c r="A215">
        <v>1302.0999999999999</v>
      </c>
      <c r="B215" s="18">
        <v>42678</v>
      </c>
      <c r="C215">
        <v>12</v>
      </c>
      <c r="D215">
        <v>1300</v>
      </c>
      <c r="E215">
        <v>1303.3</v>
      </c>
      <c r="F215">
        <f>INDEX('GBP USD'!D:D,MATCH(B215,'GBP USD'!A:A,0),0)</f>
        <v>1.2517300248145999</v>
      </c>
      <c r="G215">
        <f t="shared" si="3"/>
        <v>1040.2402867925618</v>
      </c>
    </row>
    <row r="216" spans="1:7" x14ac:dyDescent="0.2">
      <c r="A216">
        <v>1303.3</v>
      </c>
      <c r="B216" s="18">
        <v>42681</v>
      </c>
      <c r="C216">
        <v>12</v>
      </c>
      <c r="D216">
        <v>1292</v>
      </c>
      <c r="E216">
        <v>1278.3</v>
      </c>
      <c r="F216">
        <f>INDEX('GBP USD'!D:D,MATCH(B216,'GBP USD'!A:A,0),0)</f>
        <v>1.23900384398633</v>
      </c>
      <c r="G216">
        <f t="shared" si="3"/>
        <v>1051.8934273898665</v>
      </c>
    </row>
    <row r="217" spans="1:7" x14ac:dyDescent="0.2">
      <c r="A217">
        <v>1278.3</v>
      </c>
      <c r="B217" s="18">
        <v>42682</v>
      </c>
      <c r="C217">
        <v>12</v>
      </c>
      <c r="D217">
        <v>1284.0999999999999</v>
      </c>
      <c r="E217">
        <v>1273.4000000000001</v>
      </c>
      <c r="F217">
        <f>INDEX('GBP USD'!D:D,MATCH(B217,'GBP USD'!A:A,0),0)</f>
        <v>1.2368449568748401</v>
      </c>
      <c r="G217">
        <f t="shared" si="3"/>
        <v>1033.5167661029279</v>
      </c>
    </row>
    <row r="218" spans="1:7" x14ac:dyDescent="0.2">
      <c r="A218">
        <v>1273.4000000000001</v>
      </c>
      <c r="B218" s="18">
        <v>42683</v>
      </c>
      <c r="C218">
        <v>12</v>
      </c>
      <c r="D218">
        <v>1272.2</v>
      </c>
      <c r="E218">
        <v>1272.5999999999999</v>
      </c>
      <c r="F218">
        <f>INDEX('GBP USD'!D:D,MATCH(B218,'GBP USD'!A:A,0),0)</f>
        <v>1.24568504095077</v>
      </c>
      <c r="G218">
        <f t="shared" si="3"/>
        <v>1022.2487692619931</v>
      </c>
    </row>
    <row r="219" spans="1:7" x14ac:dyDescent="0.2">
      <c r="A219">
        <v>1272.5999999999999</v>
      </c>
      <c r="B219" s="18">
        <v>42684</v>
      </c>
      <c r="C219">
        <v>12</v>
      </c>
      <c r="D219">
        <v>1274.4000000000001</v>
      </c>
      <c r="E219">
        <v>1265.5</v>
      </c>
      <c r="F219">
        <f>INDEX('GBP USD'!D:D,MATCH(B219,'GBP USD'!A:A,0),0)</f>
        <v>1.25298500061035</v>
      </c>
      <c r="G219">
        <f t="shared" si="3"/>
        <v>1015.6546162803985</v>
      </c>
    </row>
    <row r="220" spans="1:7" x14ac:dyDescent="0.2">
      <c r="A220">
        <v>1265.5</v>
      </c>
      <c r="B220" s="18">
        <v>42685</v>
      </c>
      <c r="C220">
        <v>12</v>
      </c>
      <c r="D220">
        <v>1253.7</v>
      </c>
      <c r="E220">
        <v>1223.5</v>
      </c>
      <c r="F220">
        <f>INDEX('GBP USD'!D:D,MATCH(B220,'GBP USD'!A:A,0),0)</f>
        <v>1.26046502590179</v>
      </c>
      <c r="G220">
        <f t="shared" si="3"/>
        <v>1003.9945369325958</v>
      </c>
    </row>
    <row r="221" spans="1:7" x14ac:dyDescent="0.2">
      <c r="A221">
        <v>1223.5</v>
      </c>
      <c r="B221" s="18">
        <v>42688</v>
      </c>
      <c r="C221">
        <v>12</v>
      </c>
      <c r="D221">
        <v>1227.8</v>
      </c>
      <c r="E221">
        <v>1221.2</v>
      </c>
      <c r="F221">
        <f>INDEX('GBP USD'!D:D,MATCH(B221,'GBP USD'!A:A,0),0)</f>
        <v>1.24735003709793</v>
      </c>
      <c r="G221">
        <f t="shared" si="3"/>
        <v>980.8794352919416</v>
      </c>
    </row>
    <row r="222" spans="1:7" x14ac:dyDescent="0.2">
      <c r="A222">
        <v>1221.2</v>
      </c>
      <c r="B222" s="18">
        <v>42689</v>
      </c>
      <c r="C222">
        <v>12</v>
      </c>
      <c r="D222">
        <v>1224.3</v>
      </c>
      <c r="E222">
        <v>1224</v>
      </c>
      <c r="F222">
        <f>INDEX('GBP USD'!D:D,MATCH(B222,'GBP USD'!A:A,0),0)</f>
        <v>1.24264997243881</v>
      </c>
      <c r="G222">
        <f t="shared" si="3"/>
        <v>982.73852419059529</v>
      </c>
    </row>
    <row r="223" spans="1:7" x14ac:dyDescent="0.2">
      <c r="A223">
        <v>1224</v>
      </c>
      <c r="B223" s="18">
        <v>42690</v>
      </c>
      <c r="C223">
        <v>12</v>
      </c>
      <c r="D223">
        <v>1229.3</v>
      </c>
      <c r="E223">
        <v>1223.4000000000001</v>
      </c>
      <c r="F223">
        <f>INDEX('GBP USD'!D:D,MATCH(B223,'GBP USD'!A:A,0),0)</f>
        <v>1.24592500925064</v>
      </c>
      <c r="G223">
        <f t="shared" si="3"/>
        <v>982.40262528815697</v>
      </c>
    </row>
    <row r="224" spans="1:7" x14ac:dyDescent="0.2">
      <c r="A224">
        <v>1223.4000000000001</v>
      </c>
      <c r="B224" s="18">
        <v>42691</v>
      </c>
      <c r="C224">
        <v>12</v>
      </c>
      <c r="D224">
        <v>1224.5999999999999</v>
      </c>
      <c r="E224">
        <v>1216.5</v>
      </c>
      <c r="F224">
        <f>INDEX('GBP USD'!D:D,MATCH(B224,'GBP USD'!A:A,0),0)</f>
        <v>1.2455549836158699</v>
      </c>
      <c r="G224">
        <f t="shared" si="3"/>
        <v>982.2127614538914</v>
      </c>
    </row>
    <row r="225" spans="1:7" x14ac:dyDescent="0.2">
      <c r="A225">
        <v>1216.5</v>
      </c>
      <c r="B225" s="18">
        <v>42692</v>
      </c>
      <c r="C225">
        <v>12</v>
      </c>
      <c r="D225">
        <v>1211.9000000000001</v>
      </c>
      <c r="E225">
        <v>1208.5</v>
      </c>
      <c r="F225">
        <f>INDEX('GBP USD'!D:D,MATCH(B225,'GBP USD'!A:A,0),0)</f>
        <v>1.2335019129436899</v>
      </c>
      <c r="G225">
        <f t="shared" si="3"/>
        <v>986.21654918790057</v>
      </c>
    </row>
    <row r="226" spans="1:7" x14ac:dyDescent="0.2">
      <c r="A226">
        <v>1208.5</v>
      </c>
      <c r="B226" s="18">
        <v>42695</v>
      </c>
      <c r="C226">
        <v>12</v>
      </c>
      <c r="D226">
        <v>1209.5999999999999</v>
      </c>
      <c r="E226">
        <v>1209.5999999999999</v>
      </c>
      <c r="F226">
        <f>INDEX('GBP USD'!D:D,MATCH(B226,'GBP USD'!A:A,0),0)</f>
        <v>1.2476649880409201</v>
      </c>
      <c r="G226">
        <f t="shared" si="3"/>
        <v>968.60937157303999</v>
      </c>
    </row>
    <row r="227" spans="1:7" x14ac:dyDescent="0.2">
      <c r="A227">
        <v>1209.5999999999999</v>
      </c>
      <c r="B227" s="18">
        <v>42696</v>
      </c>
      <c r="C227">
        <v>12</v>
      </c>
      <c r="D227">
        <v>1210.4000000000001</v>
      </c>
      <c r="E227">
        <v>1211</v>
      </c>
      <c r="F227">
        <f>INDEX('GBP USD'!D:D,MATCH(B227,'GBP USD'!A:A,0),0)</f>
        <v>1.2422360138072399</v>
      </c>
      <c r="G227">
        <f t="shared" si="3"/>
        <v>973.72800865174065</v>
      </c>
    </row>
    <row r="228" spans="1:7" x14ac:dyDescent="0.2">
      <c r="A228">
        <v>1211</v>
      </c>
      <c r="B228" s="18">
        <v>42697</v>
      </c>
      <c r="C228">
        <v>12</v>
      </c>
      <c r="D228">
        <v>1212.8</v>
      </c>
      <c r="E228">
        <v>1189.0999999999999</v>
      </c>
      <c r="F228">
        <f>INDEX('GBP USD'!D:D,MATCH(B228,'GBP USD'!A:A,0),0)</f>
        <v>1.2448199987411499</v>
      </c>
      <c r="G228">
        <f t="shared" si="3"/>
        <v>972.83141436083042</v>
      </c>
    </row>
    <row r="229" spans="1:7" x14ac:dyDescent="0.2">
      <c r="A229">
        <v>1189.0999999999999</v>
      </c>
      <c r="B229" s="18">
        <v>42702</v>
      </c>
      <c r="C229">
        <v>12</v>
      </c>
      <c r="D229">
        <v>1188</v>
      </c>
      <c r="E229">
        <v>1190.5999999999999</v>
      </c>
      <c r="F229">
        <f>INDEX('GBP USD'!D:D,MATCH(B229,'GBP USD'!A:A,0),0)</f>
        <v>1.23998999595642</v>
      </c>
      <c r="G229">
        <f t="shared" si="3"/>
        <v>958.95934957348743</v>
      </c>
    </row>
    <row r="230" spans="1:7" x14ac:dyDescent="0.2">
      <c r="A230">
        <v>1190.8</v>
      </c>
      <c r="B230" s="18">
        <v>42703</v>
      </c>
      <c r="C230">
        <v>12</v>
      </c>
      <c r="D230">
        <v>1193.2</v>
      </c>
      <c r="E230">
        <v>1187.9000000000001</v>
      </c>
      <c r="F230">
        <f>INDEX('GBP USD'!D:D,MATCH(B230,'GBP USD'!A:A,0),0)</f>
        <v>1.2497050166129999</v>
      </c>
      <c r="G230">
        <f t="shared" si="3"/>
        <v>952.86486344381763</v>
      </c>
    </row>
    <row r="231" spans="1:7" x14ac:dyDescent="0.2">
      <c r="A231">
        <v>1187.9000000000001</v>
      </c>
      <c r="B231" s="18">
        <v>42704</v>
      </c>
      <c r="C231">
        <v>12</v>
      </c>
      <c r="D231">
        <v>1187.0999999999999</v>
      </c>
      <c r="E231">
        <v>1170.8</v>
      </c>
      <c r="F231">
        <f>INDEX('GBP USD'!D:D,MATCH(B231,'GBP USD'!A:A,0),0)</f>
        <v>1.2479720622099</v>
      </c>
      <c r="G231">
        <f t="shared" si="3"/>
        <v>951.86425719857482</v>
      </c>
    </row>
    <row r="232" spans="1:7" x14ac:dyDescent="0.2">
      <c r="A232">
        <v>1170.8</v>
      </c>
      <c r="B232" s="18">
        <v>42705</v>
      </c>
      <c r="C232">
        <v>12</v>
      </c>
      <c r="D232">
        <v>1172.7</v>
      </c>
      <c r="E232">
        <v>1166.9000000000001</v>
      </c>
      <c r="F232">
        <f>INDEX('GBP USD'!D:D,MATCH(B232,'GBP USD'!A:A,0),0)</f>
        <v>1.2596200108528099</v>
      </c>
      <c r="G232">
        <f t="shared" si="3"/>
        <v>929.48666257479067</v>
      </c>
    </row>
    <row r="233" spans="1:7" x14ac:dyDescent="0.2">
      <c r="A233">
        <v>1166.9000000000001</v>
      </c>
      <c r="B233" s="18">
        <v>42706</v>
      </c>
      <c r="C233">
        <v>12</v>
      </c>
      <c r="D233">
        <v>1172.3</v>
      </c>
      <c r="E233">
        <v>1175.0999999999999</v>
      </c>
      <c r="F233">
        <f>INDEX('GBP USD'!D:D,MATCH(B233,'GBP USD'!A:A,0),0)</f>
        <v>1.2674271156636401</v>
      </c>
      <c r="G233">
        <f t="shared" si="3"/>
        <v>920.68410528600475</v>
      </c>
    </row>
    <row r="234" spans="1:7" x14ac:dyDescent="0.2">
      <c r="A234">
        <v>1175.0999999999999</v>
      </c>
      <c r="B234" s="18">
        <v>42709</v>
      </c>
      <c r="C234">
        <v>12</v>
      </c>
      <c r="D234">
        <v>1181.8</v>
      </c>
      <c r="E234">
        <v>1174</v>
      </c>
      <c r="F234">
        <f>INDEX('GBP USD'!D:D,MATCH(B234,'GBP USD'!A:A,0),0)</f>
        <v>1.2699549794197</v>
      </c>
      <c r="G234">
        <f t="shared" si="3"/>
        <v>925.3083920635961</v>
      </c>
    </row>
    <row r="235" spans="1:7" x14ac:dyDescent="0.2">
      <c r="A235">
        <v>1174</v>
      </c>
      <c r="B235" s="18">
        <v>42710</v>
      </c>
      <c r="C235">
        <v>12</v>
      </c>
      <c r="D235">
        <v>1170.9000000000001</v>
      </c>
      <c r="E235">
        <v>1167.5999999999999</v>
      </c>
      <c r="F235">
        <f>INDEX('GBP USD'!D:D,MATCH(B235,'GBP USD'!A:A,0),0)</f>
        <v>1.26839969551843</v>
      </c>
      <c r="G235">
        <f t="shared" si="3"/>
        <v>925.57575041056259</v>
      </c>
    </row>
    <row r="236" spans="1:7" x14ac:dyDescent="0.2">
      <c r="A236">
        <v>1167.5999999999999</v>
      </c>
      <c r="B236" s="18">
        <v>42711</v>
      </c>
      <c r="C236">
        <v>12</v>
      </c>
      <c r="D236">
        <v>1167.7</v>
      </c>
      <c r="E236">
        <v>1175</v>
      </c>
      <c r="F236">
        <f>INDEX('GBP USD'!D:D,MATCH(B236,'GBP USD'!A:A,0),0)</f>
        <v>1.26028996706008</v>
      </c>
      <c r="G236">
        <f t="shared" si="3"/>
        <v>926.45345953495053</v>
      </c>
    </row>
    <row r="237" spans="1:7" x14ac:dyDescent="0.2">
      <c r="A237">
        <v>1175</v>
      </c>
      <c r="B237" s="18">
        <v>42712</v>
      </c>
      <c r="C237">
        <v>12</v>
      </c>
      <c r="D237">
        <v>1173.8</v>
      </c>
      <c r="E237">
        <v>1169.8</v>
      </c>
      <c r="F237">
        <f>INDEX('GBP USD'!D:D,MATCH(B237,'GBP USD'!A:A,0),0)</f>
        <v>1.2570999860763501</v>
      </c>
      <c r="G237">
        <f t="shared" si="3"/>
        <v>934.69096572612341</v>
      </c>
    </row>
    <row r="238" spans="1:7" x14ac:dyDescent="0.2">
      <c r="A238">
        <v>1169.8</v>
      </c>
      <c r="B238" s="18">
        <v>42713</v>
      </c>
      <c r="C238">
        <v>12</v>
      </c>
      <c r="D238">
        <v>1166.5999999999999</v>
      </c>
      <c r="E238">
        <v>1159.4000000000001</v>
      </c>
      <c r="F238">
        <f>INDEX('GBP USD'!D:D,MATCH(B238,'GBP USD'!A:A,0),0)</f>
        <v>1.2583900094032201</v>
      </c>
      <c r="G238">
        <f t="shared" si="3"/>
        <v>929.60051435466085</v>
      </c>
    </row>
    <row r="239" spans="1:7" x14ac:dyDescent="0.2">
      <c r="A239">
        <v>1159.4000000000001</v>
      </c>
      <c r="B239" s="18">
        <v>42716</v>
      </c>
      <c r="C239">
        <v>12</v>
      </c>
      <c r="D239">
        <v>1158.3</v>
      </c>
      <c r="E239">
        <v>1163.5</v>
      </c>
      <c r="F239">
        <f>INDEX('GBP USD'!D:D,MATCH(B239,'GBP USD'!A:A,0),0)</f>
        <v>1.2682308003690399</v>
      </c>
      <c r="G239">
        <f t="shared" si="3"/>
        <v>914.18691271543685</v>
      </c>
    </row>
    <row r="240" spans="1:7" x14ac:dyDescent="0.2">
      <c r="A240">
        <v>1163.5</v>
      </c>
      <c r="B240" s="18">
        <v>42717</v>
      </c>
      <c r="C240">
        <v>12</v>
      </c>
      <c r="D240">
        <v>1163.5</v>
      </c>
      <c r="E240">
        <v>1156.7</v>
      </c>
      <c r="F240">
        <f>INDEX('GBP USD'!D:D,MATCH(B240,'GBP USD'!A:A,0),0)</f>
        <v>1.2680700010676</v>
      </c>
      <c r="G240">
        <f t="shared" si="3"/>
        <v>917.53609739244553</v>
      </c>
    </row>
    <row r="241" spans="1:7" x14ac:dyDescent="0.2">
      <c r="A241">
        <v>1156.7</v>
      </c>
      <c r="B241" s="18">
        <v>42718</v>
      </c>
      <c r="C241">
        <v>12</v>
      </c>
      <c r="D241">
        <v>1159.8</v>
      </c>
      <c r="E241">
        <v>1161.3</v>
      </c>
      <c r="F241">
        <f>INDEX('GBP USD'!D:D,MATCH(B241,'GBP USD'!A:A,0),0)</f>
        <v>1.27048661691686</v>
      </c>
      <c r="G241">
        <f t="shared" si="3"/>
        <v>910.43855527341918</v>
      </c>
    </row>
    <row r="242" spans="1:7" x14ac:dyDescent="0.2">
      <c r="A242">
        <v>1161.3</v>
      </c>
      <c r="B242" s="18">
        <v>42719</v>
      </c>
      <c r="C242">
        <v>12</v>
      </c>
      <c r="D242">
        <v>1139.8</v>
      </c>
      <c r="E242">
        <v>1127.8</v>
      </c>
      <c r="F242">
        <f>INDEX('GBP USD'!D:D,MATCH(B242,'GBP USD'!A:A,0),0)</f>
        <v>1.24128502607345</v>
      </c>
      <c r="G242">
        <f t="shared" si="3"/>
        <v>935.56272379562472</v>
      </c>
    </row>
    <row r="243" spans="1:7" x14ac:dyDescent="0.2">
      <c r="A243">
        <v>1127.8</v>
      </c>
      <c r="B243" s="18">
        <v>42720</v>
      </c>
      <c r="C243">
        <v>12</v>
      </c>
      <c r="D243">
        <v>1126.9000000000001</v>
      </c>
      <c r="E243">
        <v>1135.3</v>
      </c>
      <c r="F243">
        <f>INDEX('GBP USD'!D:D,MATCH(B243,'GBP USD'!A:A,0),0)</f>
        <v>1.2481000423431301</v>
      </c>
      <c r="G243">
        <f t="shared" si="3"/>
        <v>903.61346185255798</v>
      </c>
    </row>
    <row r="244" spans="1:7" x14ac:dyDescent="0.2">
      <c r="A244">
        <v>1135.3</v>
      </c>
      <c r="B244" s="18">
        <v>42723</v>
      </c>
      <c r="C244">
        <v>12</v>
      </c>
      <c r="D244">
        <v>1139.4000000000001</v>
      </c>
      <c r="E244">
        <v>1140.5</v>
      </c>
      <c r="F244">
        <f>INDEX('GBP USD'!D:D,MATCH(B244,'GBP USD'!A:A,0),0)</f>
        <v>1.2412646027699199</v>
      </c>
      <c r="G244">
        <f t="shared" si="3"/>
        <v>914.63173723519003</v>
      </c>
    </row>
    <row r="245" spans="1:7" x14ac:dyDescent="0.2">
      <c r="A245">
        <v>1140.5</v>
      </c>
      <c r="B245" s="18">
        <v>42724</v>
      </c>
      <c r="C245">
        <v>12</v>
      </c>
      <c r="D245">
        <v>1133.5</v>
      </c>
      <c r="E245">
        <v>1131.5</v>
      </c>
      <c r="F245">
        <f>INDEX('GBP USD'!D:D,MATCH(B245,'GBP USD'!A:A,0),0)</f>
        <v>1.2355700135231</v>
      </c>
      <c r="G245">
        <f t="shared" si="3"/>
        <v>923.05574554045893</v>
      </c>
    </row>
    <row r="246" spans="1:7" x14ac:dyDescent="0.2">
      <c r="A246">
        <v>1131.5</v>
      </c>
      <c r="B246" s="18">
        <v>42725</v>
      </c>
      <c r="C246">
        <v>12</v>
      </c>
      <c r="D246">
        <v>1136.0999999999999</v>
      </c>
      <c r="E246">
        <v>1131.0999999999999</v>
      </c>
      <c r="F246">
        <f>INDEX('GBP USD'!D:D,MATCH(B246,'GBP USD'!A:A,0),0)</f>
        <v>1.23496502637863</v>
      </c>
      <c r="G246">
        <f t="shared" si="3"/>
        <v>916.22027817093135</v>
      </c>
    </row>
    <row r="247" spans="1:7" x14ac:dyDescent="0.2">
      <c r="A247">
        <v>1131.0999999999999</v>
      </c>
      <c r="B247" s="18">
        <v>42726</v>
      </c>
      <c r="C247">
        <v>12</v>
      </c>
      <c r="D247">
        <v>1131.2</v>
      </c>
      <c r="E247">
        <v>1128.8</v>
      </c>
      <c r="F247">
        <f>INDEX('GBP USD'!D:D,MATCH(B247,'GBP USD'!A:A,0),0)</f>
        <v>1.2303119262965201</v>
      </c>
      <c r="G247">
        <f t="shared" si="3"/>
        <v>919.36034742411425</v>
      </c>
    </row>
    <row r="248" spans="1:7" x14ac:dyDescent="0.2">
      <c r="A248">
        <v>1128.8</v>
      </c>
      <c r="B248" s="18">
        <v>42727</v>
      </c>
      <c r="C248">
        <v>12</v>
      </c>
      <c r="D248">
        <v>1130.9000000000001</v>
      </c>
      <c r="E248">
        <v>1131.9000000000001</v>
      </c>
      <c r="F248">
        <f>INDEX('GBP USD'!D:D,MATCH(B248,'GBP USD'!A:A,0),0)</f>
        <v>1.2253400298541699</v>
      </c>
      <c r="G248">
        <f t="shared" si="3"/>
        <v>921.21368150711658</v>
      </c>
    </row>
    <row r="249" spans="1:7" x14ac:dyDescent="0.2">
      <c r="A249">
        <v>1131.9000000000001</v>
      </c>
      <c r="B249" s="18">
        <v>42731</v>
      </c>
      <c r="C249">
        <v>12</v>
      </c>
      <c r="D249">
        <v>1134.3</v>
      </c>
      <c r="E249">
        <v>1137.3</v>
      </c>
      <c r="F249">
        <f>INDEX('GBP USD'!D:D,MATCH(B249,'GBP USD'!A:A,0),0)</f>
        <v>1.2257199883460901</v>
      </c>
      <c r="G249">
        <f t="shared" si="3"/>
        <v>923.45724207966555</v>
      </c>
    </row>
    <row r="250" spans="1:7" x14ac:dyDescent="0.2">
      <c r="A250">
        <v>1137.3</v>
      </c>
      <c r="B250" s="18">
        <v>42732</v>
      </c>
      <c r="C250">
        <v>12</v>
      </c>
      <c r="D250">
        <v>1141.2</v>
      </c>
      <c r="E250">
        <v>1139.4000000000001</v>
      </c>
      <c r="F250">
        <f>INDEX('GBP USD'!D:D,MATCH(B250,'GBP USD'!A:A,0),0)</f>
        <v>1.22189638980767</v>
      </c>
      <c r="G250">
        <f t="shared" si="3"/>
        <v>930.76631495655226</v>
      </c>
    </row>
    <row r="251" spans="1:7" x14ac:dyDescent="0.2">
      <c r="A251">
        <v>1139.2</v>
      </c>
      <c r="B251" s="18">
        <v>42733</v>
      </c>
      <c r="C251">
        <v>12</v>
      </c>
      <c r="D251">
        <v>1143.8</v>
      </c>
      <c r="E251">
        <v>1156.4000000000001</v>
      </c>
      <c r="F251">
        <f>INDEX('GBP USD'!D:D,MATCH(B251,'GBP USD'!A:A,0),0)</f>
        <v>1.22350001335144</v>
      </c>
      <c r="G251">
        <f t="shared" si="3"/>
        <v>931.09929511114319</v>
      </c>
    </row>
    <row r="252" spans="1:7" x14ac:dyDescent="0.2">
      <c r="A252">
        <v>1156.4000000000001</v>
      </c>
      <c r="B252" s="18">
        <v>42734</v>
      </c>
      <c r="C252">
        <v>12</v>
      </c>
      <c r="D252">
        <v>1162</v>
      </c>
      <c r="E252">
        <v>1150</v>
      </c>
      <c r="F252">
        <f>INDEX('GBP USD'!D:D,MATCH(B252,'GBP USD'!A:A,0),0)</f>
        <v>1.2348999977111801</v>
      </c>
      <c r="G252">
        <f t="shared" si="3"/>
        <v>936.43210150078914</v>
      </c>
    </row>
    <row r="253" spans="1:7" x14ac:dyDescent="0.2">
      <c r="A253">
        <v>1150</v>
      </c>
      <c r="B253" s="18">
        <v>42738</v>
      </c>
      <c r="C253">
        <v>12</v>
      </c>
      <c r="D253">
        <v>1155.2</v>
      </c>
      <c r="E253">
        <v>1160.4000000000001</v>
      </c>
      <c r="F253">
        <f>INDEX('GBP USD'!D:D,MATCH(B253,'GBP USD'!A:A,0),0)</f>
        <v>1.2252150177955601</v>
      </c>
      <c r="G253">
        <f t="shared" si="3"/>
        <v>938.61076080271289</v>
      </c>
    </row>
    <row r="254" spans="1:7" x14ac:dyDescent="0.2">
      <c r="A254">
        <v>1160.4000000000001</v>
      </c>
      <c r="B254" s="18">
        <v>42739</v>
      </c>
      <c r="C254">
        <v>12</v>
      </c>
      <c r="D254">
        <v>1156.3</v>
      </c>
      <c r="E254">
        <v>1163.8</v>
      </c>
      <c r="F254">
        <f>INDEX('GBP USD'!D:D,MATCH(B254,'GBP USD'!A:A,0),0)</f>
        <v>1.23020499944686</v>
      </c>
      <c r="G254">
        <f t="shared" si="3"/>
        <v>943.25742499969806</v>
      </c>
    </row>
    <row r="255" spans="1:7" x14ac:dyDescent="0.2">
      <c r="A255">
        <v>1163.8</v>
      </c>
      <c r="B255" s="18">
        <v>42740</v>
      </c>
      <c r="C255">
        <v>12</v>
      </c>
      <c r="D255">
        <v>1172</v>
      </c>
      <c r="E255">
        <v>1179.7</v>
      </c>
      <c r="F255">
        <f>INDEX('GBP USD'!D:D,MATCH(B255,'GBP USD'!A:A,0),0)</f>
        <v>1.2414149641990599</v>
      </c>
      <c r="G255">
        <f t="shared" si="3"/>
        <v>937.47863008149261</v>
      </c>
    </row>
    <row r="256" spans="1:7" x14ac:dyDescent="0.2">
      <c r="A256">
        <v>1179.7</v>
      </c>
      <c r="B256" s="18">
        <v>42741</v>
      </c>
      <c r="C256">
        <v>12</v>
      </c>
      <c r="D256">
        <v>1176.5</v>
      </c>
      <c r="E256">
        <v>1171.9000000000001</v>
      </c>
      <c r="F256">
        <f>INDEX('GBP USD'!D:D,MATCH(B256,'GBP USD'!A:A,0),0)</f>
        <v>1.2311999797821001</v>
      </c>
      <c r="G256">
        <f t="shared" si="3"/>
        <v>958.17090592284239</v>
      </c>
    </row>
    <row r="257" spans="1:7" x14ac:dyDescent="0.2">
      <c r="A257">
        <v>1171.9000000000001</v>
      </c>
      <c r="B257" s="18">
        <v>42744</v>
      </c>
      <c r="C257">
        <v>12</v>
      </c>
      <c r="D257">
        <v>1173.9000000000001</v>
      </c>
      <c r="E257">
        <v>1183.5</v>
      </c>
      <c r="F257">
        <f>INDEX('GBP USD'!D:D,MATCH(B257,'GBP USD'!A:A,0),0)</f>
        <v>1.2162490873899601</v>
      </c>
      <c r="G257">
        <f t="shared" si="3"/>
        <v>963.53618033528642</v>
      </c>
    </row>
    <row r="258" spans="1:7" x14ac:dyDescent="0.2">
      <c r="A258">
        <v>1183.5</v>
      </c>
      <c r="B258" s="18">
        <v>42745</v>
      </c>
      <c r="C258">
        <v>12</v>
      </c>
      <c r="D258">
        <v>1184.3</v>
      </c>
      <c r="E258">
        <v>1184.2</v>
      </c>
      <c r="F258">
        <f>INDEX('GBP USD'!D:D,MATCH(B258,'GBP USD'!A:A,0),0)</f>
        <v>1.2163000106811499</v>
      </c>
      <c r="G258">
        <f t="shared" si="3"/>
        <v>973.03296029506623</v>
      </c>
    </row>
    <row r="259" spans="1:7" x14ac:dyDescent="0.2">
      <c r="A259">
        <v>1184.2</v>
      </c>
      <c r="B259" s="18">
        <v>42746</v>
      </c>
      <c r="C259">
        <v>12</v>
      </c>
      <c r="D259">
        <v>1187.5</v>
      </c>
      <c r="E259">
        <v>1195.5999999999999</v>
      </c>
      <c r="F259">
        <f>INDEX('GBP USD'!D:D,MATCH(B259,'GBP USD'!A:A,0),0)</f>
        <v>1.2118400335311801</v>
      </c>
      <c r="G259">
        <f t="shared" ref="G259:G322" si="4">A259/F259</f>
        <v>977.19168143782167</v>
      </c>
    </row>
    <row r="260" spans="1:7" x14ac:dyDescent="0.2">
      <c r="A260">
        <v>1195.5999999999999</v>
      </c>
      <c r="B260" s="18">
        <v>42747</v>
      </c>
      <c r="C260">
        <v>12</v>
      </c>
      <c r="D260">
        <v>1192.7</v>
      </c>
      <c r="E260">
        <v>1198.9000000000001</v>
      </c>
      <c r="F260">
        <f>INDEX('GBP USD'!D:D,MATCH(B260,'GBP USD'!A:A,0),0)</f>
        <v>1.2209150195121701</v>
      </c>
      <c r="G260">
        <f t="shared" si="4"/>
        <v>979.26553518664628</v>
      </c>
    </row>
    <row r="261" spans="1:7" x14ac:dyDescent="0.2">
      <c r="A261">
        <v>1198.9000000000001</v>
      </c>
      <c r="B261" s="18">
        <v>42748</v>
      </c>
      <c r="C261">
        <v>12</v>
      </c>
      <c r="D261">
        <v>1195.7</v>
      </c>
      <c r="E261">
        <v>1195.3</v>
      </c>
      <c r="F261">
        <f>INDEX('GBP USD'!D:D,MATCH(B261,'GBP USD'!A:A,0),0)</f>
        <v>1.21938581162537</v>
      </c>
      <c r="G261">
        <f t="shared" si="4"/>
        <v>983.19989339710003</v>
      </c>
    </row>
    <row r="262" spans="1:7" x14ac:dyDescent="0.2">
      <c r="A262">
        <v>1195.3</v>
      </c>
      <c r="B262" s="18">
        <v>42752</v>
      </c>
      <c r="C262">
        <v>12</v>
      </c>
      <c r="D262">
        <v>1205.5</v>
      </c>
      <c r="E262">
        <v>1212</v>
      </c>
      <c r="F262">
        <f>INDEX('GBP USD'!D:D,MATCH(B262,'GBP USD'!A:A,0),0)</f>
        <v>1.2381984278765099</v>
      </c>
      <c r="G262">
        <f t="shared" si="4"/>
        <v>965.35415737033361</v>
      </c>
    </row>
    <row r="263" spans="1:7" x14ac:dyDescent="0.2">
      <c r="A263">
        <v>1212</v>
      </c>
      <c r="B263" s="18">
        <v>42753</v>
      </c>
      <c r="C263">
        <v>12</v>
      </c>
      <c r="D263">
        <v>1213.5999999999999</v>
      </c>
      <c r="E263">
        <v>1211.3</v>
      </c>
      <c r="F263">
        <f>INDEX('GBP USD'!D:D,MATCH(B263,'GBP USD'!A:A,0),0)</f>
        <v>1.2305117812816699</v>
      </c>
      <c r="G263">
        <f t="shared" si="4"/>
        <v>984.95603084564652</v>
      </c>
    </row>
    <row r="264" spans="1:7" x14ac:dyDescent="0.2">
      <c r="A264">
        <v>1211.3</v>
      </c>
      <c r="B264" s="18">
        <v>42754</v>
      </c>
      <c r="C264">
        <v>12</v>
      </c>
      <c r="D264">
        <v>1200.5</v>
      </c>
      <c r="E264">
        <v>1200.9000000000001</v>
      </c>
      <c r="F264">
        <f>INDEX('GBP USD'!D:D,MATCH(B264,'GBP USD'!A:A,0),0)</f>
        <v>1.2321500182151699</v>
      </c>
      <c r="G264">
        <f t="shared" si="4"/>
        <v>983.07834443295121</v>
      </c>
    </row>
    <row r="265" spans="1:7" x14ac:dyDescent="0.2">
      <c r="A265">
        <v>1200.9000000000001</v>
      </c>
      <c r="B265" s="18">
        <v>42755</v>
      </c>
      <c r="C265">
        <v>12</v>
      </c>
      <c r="D265">
        <v>1202.8</v>
      </c>
      <c r="E265">
        <v>1204.3</v>
      </c>
      <c r="F265">
        <f>INDEX('GBP USD'!D:D,MATCH(B265,'GBP USD'!A:A,0),0)</f>
        <v>1.23384436302106</v>
      </c>
      <c r="G265">
        <f t="shared" si="4"/>
        <v>973.29941765070282</v>
      </c>
    </row>
    <row r="266" spans="1:7" x14ac:dyDescent="0.2">
      <c r="A266">
        <v>1204.3</v>
      </c>
      <c r="B266" s="18">
        <v>42758</v>
      </c>
      <c r="C266">
        <v>12</v>
      </c>
      <c r="D266">
        <v>1212</v>
      </c>
      <c r="E266">
        <v>1215</v>
      </c>
      <c r="F266">
        <f>INDEX('GBP USD'!D:D,MATCH(B266,'GBP USD'!A:A,0),0)</f>
        <v>1.2476649880409201</v>
      </c>
      <c r="G266">
        <f t="shared" si="4"/>
        <v>965.24308331436657</v>
      </c>
    </row>
    <row r="267" spans="1:7" x14ac:dyDescent="0.2">
      <c r="A267">
        <v>1215</v>
      </c>
      <c r="B267" s="18">
        <v>42759</v>
      </c>
      <c r="C267">
        <v>12</v>
      </c>
      <c r="D267">
        <v>1219</v>
      </c>
      <c r="E267">
        <v>1210.3</v>
      </c>
      <c r="F267">
        <f>INDEX('GBP USD'!D:D,MATCH(B267,'GBP USD'!A:A,0),0)</f>
        <v>1.2532300353050201</v>
      </c>
      <c r="G267">
        <f t="shared" si="4"/>
        <v>969.4947980593879</v>
      </c>
    </row>
    <row r="268" spans="1:7" x14ac:dyDescent="0.2">
      <c r="A268">
        <v>0</v>
      </c>
      <c r="B268" s="18">
        <v>42765</v>
      </c>
      <c r="C268">
        <v>12</v>
      </c>
      <c r="D268">
        <v>1194.2</v>
      </c>
      <c r="E268">
        <v>1194.2</v>
      </c>
      <c r="F268">
        <f>INDEX('GBP USD'!D:D,MATCH(B268,'GBP USD'!A:A,0),0)</f>
        <v>1.2473026971077299</v>
      </c>
      <c r="G268">
        <f t="shared" si="4"/>
        <v>0</v>
      </c>
    </row>
    <row r="269" spans="1:7" x14ac:dyDescent="0.2">
      <c r="A269">
        <v>1194.2</v>
      </c>
      <c r="B269" s="18">
        <v>42766</v>
      </c>
      <c r="C269">
        <v>12</v>
      </c>
      <c r="D269">
        <v>1209.5999999999999</v>
      </c>
      <c r="E269">
        <v>1209.5999999999999</v>
      </c>
      <c r="F269">
        <f>INDEX('GBP USD'!D:D,MATCH(B269,'GBP USD'!A:A,0),0)</f>
        <v>1.2583300471305801</v>
      </c>
      <c r="G269">
        <f t="shared" si="4"/>
        <v>949.03559103844157</v>
      </c>
    </row>
    <row r="270" spans="1:7" x14ac:dyDescent="0.2">
      <c r="A270">
        <v>1208.5999999999999</v>
      </c>
      <c r="B270" s="18">
        <v>42767</v>
      </c>
      <c r="C270">
        <v>12</v>
      </c>
      <c r="D270">
        <v>1211.9000000000001</v>
      </c>
      <c r="E270">
        <v>1205.5999999999999</v>
      </c>
      <c r="F270">
        <f>INDEX('GBP USD'!D:D,MATCH(B270,'GBP USD'!A:A,0),0)</f>
        <v>1.26372726499971</v>
      </c>
      <c r="G270">
        <f t="shared" si="4"/>
        <v>956.37724489569928</v>
      </c>
    </row>
    <row r="271" spans="1:7" x14ac:dyDescent="0.2">
      <c r="A271">
        <v>1205.5999999999999</v>
      </c>
      <c r="B271" s="18">
        <v>42768</v>
      </c>
      <c r="C271">
        <v>12</v>
      </c>
      <c r="D271">
        <v>1209.7</v>
      </c>
      <c r="E271">
        <v>1216.7</v>
      </c>
      <c r="F271">
        <f>INDEX('GBP USD'!D:D,MATCH(B271,'GBP USD'!A:A,0),0)</f>
        <v>1.2541386528599801</v>
      </c>
      <c r="G271">
        <f t="shared" si="4"/>
        <v>961.29721961021539</v>
      </c>
    </row>
    <row r="272" spans="1:7" x14ac:dyDescent="0.2">
      <c r="A272">
        <v>1216.7</v>
      </c>
      <c r="B272" s="18">
        <v>42769</v>
      </c>
      <c r="C272">
        <v>12</v>
      </c>
      <c r="D272">
        <v>1214.9000000000001</v>
      </c>
      <c r="E272">
        <v>1218.5</v>
      </c>
      <c r="F272">
        <f>INDEX('GBP USD'!D:D,MATCH(B272,'GBP USD'!A:A,0),0)</f>
        <v>1.25152999162673</v>
      </c>
      <c r="G272">
        <f t="shared" si="4"/>
        <v>972.17007034609048</v>
      </c>
    </row>
    <row r="273" spans="1:7" x14ac:dyDescent="0.2">
      <c r="A273">
        <v>1218.5</v>
      </c>
      <c r="B273" s="18">
        <v>42772</v>
      </c>
      <c r="C273">
        <v>12</v>
      </c>
      <c r="D273">
        <v>1221.9000000000001</v>
      </c>
      <c r="E273">
        <v>1230</v>
      </c>
      <c r="F273">
        <f>INDEX('GBP USD'!D:D,MATCH(B273,'GBP USD'!A:A,0),0)</f>
        <v>1.2446789860874701</v>
      </c>
      <c r="G273">
        <f t="shared" si="4"/>
        <v>978.96727880836067</v>
      </c>
    </row>
    <row r="274" spans="1:7" x14ac:dyDescent="0.2">
      <c r="A274">
        <v>1230</v>
      </c>
      <c r="B274" s="18">
        <v>42773</v>
      </c>
      <c r="C274">
        <v>12</v>
      </c>
      <c r="D274">
        <v>1234.2</v>
      </c>
      <c r="E274">
        <v>1234.2</v>
      </c>
      <c r="F274">
        <f>INDEX('GBP USD'!D:D,MATCH(B274,'GBP USD'!A:A,0),0)</f>
        <v>1.24843945217303</v>
      </c>
      <c r="G274">
        <f t="shared" si="4"/>
        <v>985.22999882698809</v>
      </c>
    </row>
    <row r="275" spans="1:7" x14ac:dyDescent="0.2">
      <c r="A275">
        <v>1234.2</v>
      </c>
      <c r="B275" s="18">
        <v>42774</v>
      </c>
      <c r="C275">
        <v>12</v>
      </c>
      <c r="D275">
        <v>1232.0999999999999</v>
      </c>
      <c r="E275">
        <v>1237.5999999999999</v>
      </c>
      <c r="F275">
        <f>INDEX('GBP USD'!D:D,MATCH(B275,'GBP USD'!A:A,0),0)</f>
        <v>1.25396566112651</v>
      </c>
      <c r="G275">
        <f t="shared" si="4"/>
        <v>984.23747815490151</v>
      </c>
    </row>
    <row r="276" spans="1:7" x14ac:dyDescent="0.2">
      <c r="A276">
        <v>1237.5999999999999</v>
      </c>
      <c r="B276" s="18">
        <v>42775</v>
      </c>
      <c r="C276">
        <v>12</v>
      </c>
      <c r="D276">
        <v>1239.4000000000001</v>
      </c>
      <c r="E276">
        <v>1235.0999999999999</v>
      </c>
      <c r="F276">
        <f>INDEX('GBP USD'!D:D,MATCH(B276,'GBP USD'!A:A,0),0)</f>
        <v>1.2522697236473199</v>
      </c>
      <c r="G276">
        <f t="shared" si="4"/>
        <v>988.28549203873308</v>
      </c>
    </row>
    <row r="277" spans="1:7" x14ac:dyDescent="0.2">
      <c r="A277">
        <v>1235.0999999999999</v>
      </c>
      <c r="B277" s="18">
        <v>42776</v>
      </c>
      <c r="C277">
        <v>12</v>
      </c>
      <c r="D277">
        <v>1227.5999999999999</v>
      </c>
      <c r="E277">
        <v>1234.4000000000001</v>
      </c>
      <c r="F277">
        <f>INDEX('GBP USD'!D:D,MATCH(B277,'GBP USD'!A:A,0),0)</f>
        <v>1.2499999813735401</v>
      </c>
      <c r="G277">
        <f t="shared" si="4"/>
        <v>988.08001472354613</v>
      </c>
    </row>
    <row r="278" spans="1:7" x14ac:dyDescent="0.2">
      <c r="A278">
        <v>1234.4000000000001</v>
      </c>
      <c r="B278" s="18">
        <v>42779</v>
      </c>
      <c r="C278">
        <v>12</v>
      </c>
      <c r="D278">
        <v>1230.5</v>
      </c>
      <c r="E278">
        <v>1224.4000000000001</v>
      </c>
      <c r="F278">
        <f>INDEX('GBP USD'!D:D,MATCH(B278,'GBP USD'!A:A,0),0)</f>
        <v>1.2505627534477599</v>
      </c>
      <c r="G278">
        <f t="shared" si="4"/>
        <v>987.07561583519123</v>
      </c>
    </row>
    <row r="279" spans="1:7" x14ac:dyDescent="0.2">
      <c r="A279">
        <v>1224.4000000000001</v>
      </c>
      <c r="B279" s="18">
        <v>42780</v>
      </c>
      <c r="C279">
        <v>12</v>
      </c>
      <c r="D279">
        <v>1225.9000000000001</v>
      </c>
      <c r="E279">
        <v>1223.9000000000001</v>
      </c>
      <c r="F279">
        <f>INDEX('GBP USD'!D:D,MATCH(B279,'GBP USD'!A:A,0),0)</f>
        <v>1.2456402595370899</v>
      </c>
      <c r="G279">
        <f t="shared" si="4"/>
        <v>982.94831964970115</v>
      </c>
    </row>
    <row r="280" spans="1:7" x14ac:dyDescent="0.2">
      <c r="A280">
        <v>1223.9000000000001</v>
      </c>
      <c r="B280" s="18">
        <v>42781</v>
      </c>
      <c r="C280">
        <v>12</v>
      </c>
      <c r="D280">
        <v>1225.5</v>
      </c>
      <c r="E280">
        <v>1231.7</v>
      </c>
      <c r="F280">
        <f>INDEX('GBP USD'!D:D,MATCH(B280,'GBP USD'!A:A,0),0)</f>
        <v>1.2453300076465399</v>
      </c>
      <c r="G280">
        <f t="shared" si="4"/>
        <v>982.79170379340746</v>
      </c>
    </row>
    <row r="281" spans="1:7" x14ac:dyDescent="0.2">
      <c r="A281">
        <v>1231.7</v>
      </c>
      <c r="B281" s="18">
        <v>42782</v>
      </c>
      <c r="C281">
        <v>12</v>
      </c>
      <c r="D281">
        <v>1234.5</v>
      </c>
      <c r="E281">
        <v>1240</v>
      </c>
      <c r="F281">
        <f>INDEX('GBP USD'!D:D,MATCH(B281,'GBP USD'!A:A,0),0)</f>
        <v>1.24773849843964</v>
      </c>
      <c r="G281">
        <f t="shared" si="4"/>
        <v>987.14594567716154</v>
      </c>
    </row>
    <row r="282" spans="1:7" x14ac:dyDescent="0.2">
      <c r="A282">
        <v>1240</v>
      </c>
      <c r="B282" s="18">
        <v>42783</v>
      </c>
      <c r="C282">
        <v>12</v>
      </c>
      <c r="D282">
        <v>1240.7</v>
      </c>
      <c r="E282">
        <v>1237.5999999999999</v>
      </c>
      <c r="F282">
        <f>INDEX('GBP USD'!D:D,MATCH(B282,'GBP USD'!A:A,0),0)</f>
        <v>1.2424366522461801</v>
      </c>
      <c r="G282">
        <f t="shared" si="4"/>
        <v>998.0388116836582</v>
      </c>
    </row>
    <row r="283" spans="1:7" x14ac:dyDescent="0.2">
      <c r="A283">
        <v>1237.5999999999999</v>
      </c>
      <c r="B283" s="18">
        <v>42787</v>
      </c>
      <c r="C283">
        <v>12</v>
      </c>
      <c r="D283">
        <v>1237.3</v>
      </c>
      <c r="E283">
        <v>1237.5</v>
      </c>
      <c r="F283">
        <f>INDEX('GBP USD'!D:D,MATCH(B283,'GBP USD'!A:A,0),0)</f>
        <v>1.24708491058207</v>
      </c>
      <c r="G283">
        <f t="shared" si="4"/>
        <v>992.39433457851464</v>
      </c>
    </row>
    <row r="284" spans="1:7" x14ac:dyDescent="0.2">
      <c r="A284">
        <v>1237.5</v>
      </c>
      <c r="B284" s="18">
        <v>42788</v>
      </c>
      <c r="C284">
        <v>12</v>
      </c>
      <c r="D284">
        <v>1236.0999999999999</v>
      </c>
      <c r="E284">
        <v>1232</v>
      </c>
      <c r="F284">
        <f>INDEX('GBP USD'!D:D,MATCH(B284,'GBP USD'!A:A,0),0)</f>
        <v>1.2442763247233799</v>
      </c>
      <c r="G284">
        <f t="shared" si="4"/>
        <v>994.55400332809006</v>
      </c>
    </row>
    <row r="285" spans="1:7" x14ac:dyDescent="0.2">
      <c r="A285">
        <v>1232</v>
      </c>
      <c r="B285" s="18">
        <v>42789</v>
      </c>
      <c r="C285">
        <v>12</v>
      </c>
      <c r="D285">
        <v>1236.0999999999999</v>
      </c>
      <c r="E285">
        <v>1250.2</v>
      </c>
      <c r="F285">
        <f>INDEX('GBP USD'!D:D,MATCH(B285,'GBP USD'!A:A,0),0)</f>
        <v>1.2552999854087801</v>
      </c>
      <c r="G285">
        <f t="shared" si="4"/>
        <v>981.43871132031234</v>
      </c>
    </row>
    <row r="286" spans="1:7" x14ac:dyDescent="0.2">
      <c r="A286">
        <v>1250.2</v>
      </c>
      <c r="B286" s="18">
        <v>42790</v>
      </c>
      <c r="C286">
        <v>12</v>
      </c>
      <c r="D286">
        <v>1250</v>
      </c>
      <c r="E286">
        <v>1256.9000000000001</v>
      </c>
      <c r="F286">
        <f>INDEX('GBP USD'!D:D,MATCH(B286,'GBP USD'!A:A,0),0)</f>
        <v>1.2496250968145299</v>
      </c>
      <c r="G286">
        <f t="shared" si="4"/>
        <v>1000.460060530903</v>
      </c>
    </row>
    <row r="287" spans="1:7" x14ac:dyDescent="0.2">
      <c r="A287">
        <v>1256.8</v>
      </c>
      <c r="B287" s="18">
        <v>42793</v>
      </c>
      <c r="C287">
        <v>12</v>
      </c>
      <c r="D287">
        <v>1254.7</v>
      </c>
      <c r="E287">
        <v>1257.4000000000001</v>
      </c>
      <c r="F287">
        <f>INDEX('GBP USD'!D:D,MATCH(B287,'GBP USD'!A:A,0),0)</f>
        <v>1.2471471606525899</v>
      </c>
      <c r="G287">
        <f t="shared" si="4"/>
        <v>1007.7399361133605</v>
      </c>
    </row>
    <row r="288" spans="1:7" x14ac:dyDescent="0.2">
      <c r="A288">
        <v>1257.4000000000001</v>
      </c>
      <c r="B288" s="18">
        <v>42794</v>
      </c>
      <c r="C288">
        <v>12</v>
      </c>
      <c r="D288">
        <v>1253.5999999999999</v>
      </c>
      <c r="E288">
        <v>1252.5999999999999</v>
      </c>
      <c r="F288">
        <f>INDEX('GBP USD'!D:D,MATCH(B288,'GBP USD'!A:A,0),0)</f>
        <v>1.2422206075281601</v>
      </c>
      <c r="G288">
        <f t="shared" si="4"/>
        <v>1012.2195625960874</v>
      </c>
    </row>
    <row r="289" spans="1:7" x14ac:dyDescent="0.2">
      <c r="A289">
        <v>1252.5999999999999</v>
      </c>
      <c r="B289" s="18">
        <v>42795</v>
      </c>
      <c r="C289">
        <v>12</v>
      </c>
      <c r="D289">
        <v>1247.8</v>
      </c>
      <c r="E289">
        <v>1248.9000000000001</v>
      </c>
      <c r="F289">
        <f>INDEX('GBP USD'!D:D,MATCH(B289,'GBP USD'!A:A,0),0)</f>
        <v>1.23237702244738</v>
      </c>
      <c r="G289">
        <f t="shared" si="4"/>
        <v>1016.4097327232367</v>
      </c>
    </row>
    <row r="290" spans="1:7" x14ac:dyDescent="0.2">
      <c r="A290">
        <v>1248.9000000000001</v>
      </c>
      <c r="B290" s="18">
        <v>42796</v>
      </c>
      <c r="C290">
        <v>12</v>
      </c>
      <c r="D290">
        <v>1247.2</v>
      </c>
      <c r="E290">
        <v>1231.9000000000001</v>
      </c>
      <c r="F290">
        <f>INDEX('GBP USD'!D:D,MATCH(B290,'GBP USD'!A:A,0),0)</f>
        <v>1.2266175879724099</v>
      </c>
      <c r="G290">
        <f t="shared" si="4"/>
        <v>1018.1657366126821</v>
      </c>
    </row>
    <row r="291" spans="1:7" x14ac:dyDescent="0.2">
      <c r="A291">
        <v>1231.9000000000001</v>
      </c>
      <c r="B291" s="18">
        <v>42797</v>
      </c>
      <c r="C291">
        <v>12</v>
      </c>
      <c r="D291">
        <v>1231.7</v>
      </c>
      <c r="E291">
        <v>1225.5</v>
      </c>
      <c r="F291">
        <f>INDEX('GBP USD'!D:D,MATCH(B291,'GBP USD'!A:A,0),0)</f>
        <v>1.22508496046066</v>
      </c>
      <c r="G291">
        <f t="shared" si="4"/>
        <v>1005.5629117647298</v>
      </c>
    </row>
    <row r="292" spans="1:7" x14ac:dyDescent="0.2">
      <c r="A292">
        <v>1225.5</v>
      </c>
      <c r="B292" s="18">
        <v>42800</v>
      </c>
      <c r="C292">
        <v>12</v>
      </c>
      <c r="D292">
        <v>1235.2</v>
      </c>
      <c r="E292">
        <v>1224.5</v>
      </c>
      <c r="F292">
        <f>INDEX('GBP USD'!D:D,MATCH(B292,'GBP USD'!A:A,0),0)</f>
        <v>1.22352999448776</v>
      </c>
      <c r="G292">
        <f t="shared" si="4"/>
        <v>1001.6100998922096</v>
      </c>
    </row>
    <row r="293" spans="1:7" x14ac:dyDescent="0.2">
      <c r="A293">
        <v>1224.5</v>
      </c>
      <c r="B293" s="18">
        <v>42801</v>
      </c>
      <c r="C293">
        <v>12</v>
      </c>
      <c r="D293">
        <v>1224.3</v>
      </c>
      <c r="E293">
        <v>1215.0999999999999</v>
      </c>
      <c r="F293">
        <f>INDEX('GBP USD'!D:D,MATCH(B293,'GBP USD'!A:A,0),0)</f>
        <v>1.2208074368969499</v>
      </c>
      <c r="G293">
        <f t="shared" si="4"/>
        <v>1003.0246892273493</v>
      </c>
    </row>
    <row r="294" spans="1:7" x14ac:dyDescent="0.2">
      <c r="A294">
        <v>1215.0999999999999</v>
      </c>
      <c r="B294" s="18">
        <v>42802</v>
      </c>
      <c r="C294">
        <v>12</v>
      </c>
      <c r="D294">
        <v>1212.2</v>
      </c>
      <c r="E294">
        <v>1208.5</v>
      </c>
      <c r="F294">
        <f>INDEX('GBP USD'!D:D,MATCH(B294,'GBP USD'!A:A,0),0)</f>
        <v>1.2151150107383699</v>
      </c>
      <c r="G294">
        <f t="shared" si="4"/>
        <v>999.98764665217914</v>
      </c>
    </row>
    <row r="295" spans="1:7" x14ac:dyDescent="0.2">
      <c r="A295">
        <v>1208.5</v>
      </c>
      <c r="B295" s="18">
        <v>42803</v>
      </c>
      <c r="C295">
        <v>12</v>
      </c>
      <c r="D295">
        <v>1204.5</v>
      </c>
      <c r="E295">
        <v>1202.4000000000001</v>
      </c>
      <c r="F295">
        <f>INDEX('GBP USD'!D:D,MATCH(B295,'GBP USD'!A:A,0),0)</f>
        <v>1.2161973332877101</v>
      </c>
      <c r="G295">
        <f t="shared" si="4"/>
        <v>993.67098325491133</v>
      </c>
    </row>
    <row r="296" spans="1:7" x14ac:dyDescent="0.2">
      <c r="A296">
        <v>1202.4000000000001</v>
      </c>
      <c r="B296" s="18">
        <v>42804</v>
      </c>
      <c r="C296">
        <v>12</v>
      </c>
      <c r="D296">
        <v>1196.2</v>
      </c>
      <c r="E296">
        <v>1200.7</v>
      </c>
      <c r="F296">
        <f>INDEX('GBP USD'!D:D,MATCH(B296,'GBP USD'!A:A,0),0)</f>
        <v>1.21579068349789</v>
      </c>
      <c r="G296">
        <f t="shared" si="4"/>
        <v>988.98602886200422</v>
      </c>
    </row>
    <row r="297" spans="1:7" x14ac:dyDescent="0.2">
      <c r="A297">
        <v>1200.7</v>
      </c>
      <c r="B297" s="18">
        <v>42807</v>
      </c>
      <c r="C297">
        <v>12</v>
      </c>
      <c r="D297">
        <v>1206.2</v>
      </c>
      <c r="E297">
        <v>1202.4000000000001</v>
      </c>
      <c r="F297">
        <f>INDEX('GBP USD'!D:D,MATCH(B297,'GBP USD'!A:A,0),0)</f>
        <v>1.2227853944877001</v>
      </c>
      <c r="G297">
        <f t="shared" si="4"/>
        <v>981.93845413327585</v>
      </c>
    </row>
    <row r="298" spans="1:7" x14ac:dyDescent="0.2">
      <c r="A298">
        <v>1202.4000000000001</v>
      </c>
      <c r="B298" s="18">
        <v>42808</v>
      </c>
      <c r="C298">
        <v>12</v>
      </c>
      <c r="D298">
        <v>1203.0999999999999</v>
      </c>
      <c r="E298">
        <v>1201.9000000000001</v>
      </c>
      <c r="F298">
        <f>INDEX('GBP USD'!D:D,MATCH(B298,'GBP USD'!A:A,0),0)</f>
        <v>1.2154999971389699</v>
      </c>
      <c r="G298">
        <f t="shared" si="4"/>
        <v>989.22254449213949</v>
      </c>
    </row>
    <row r="299" spans="1:7" x14ac:dyDescent="0.2">
      <c r="A299">
        <v>1201.9000000000001</v>
      </c>
      <c r="B299" s="18">
        <v>42809</v>
      </c>
      <c r="C299">
        <v>12</v>
      </c>
      <c r="D299">
        <v>1198.2</v>
      </c>
      <c r="E299">
        <v>1200.0999999999999</v>
      </c>
      <c r="F299">
        <f>INDEX('GBP USD'!D:D,MATCH(B299,'GBP USD'!A:A,0),0)</f>
        <v>1.22160532323849</v>
      </c>
      <c r="G299">
        <f t="shared" si="4"/>
        <v>983.8693210780624</v>
      </c>
    </row>
    <row r="300" spans="1:7" x14ac:dyDescent="0.2">
      <c r="A300">
        <v>1200.0999999999999</v>
      </c>
      <c r="B300" s="18">
        <v>42810</v>
      </c>
      <c r="C300">
        <v>12</v>
      </c>
      <c r="D300">
        <v>1222.2</v>
      </c>
      <c r="E300">
        <v>1226.5</v>
      </c>
      <c r="F300">
        <f>INDEX('GBP USD'!D:D,MATCH(B300,'GBP USD'!A:A,0),0)</f>
        <v>1.23652679376492</v>
      </c>
      <c r="G300">
        <f t="shared" si="4"/>
        <v>970.54103966966261</v>
      </c>
    </row>
    <row r="301" spans="1:7" x14ac:dyDescent="0.2">
      <c r="A301">
        <v>1226.5</v>
      </c>
      <c r="B301" s="18">
        <v>42811</v>
      </c>
      <c r="C301">
        <v>12</v>
      </c>
      <c r="D301">
        <v>1227.0999999999999</v>
      </c>
      <c r="E301">
        <v>1229.8</v>
      </c>
      <c r="F301">
        <f>INDEX('GBP USD'!D:D,MATCH(B301,'GBP USD'!A:A,0),0)</f>
        <v>1.23879998922348</v>
      </c>
      <c r="G301">
        <f t="shared" si="4"/>
        <v>990.07104509970975</v>
      </c>
    </row>
    <row r="302" spans="1:7" x14ac:dyDescent="0.2">
      <c r="A302">
        <v>1229.8</v>
      </c>
      <c r="B302" s="18">
        <v>42814</v>
      </c>
      <c r="C302">
        <v>12</v>
      </c>
      <c r="D302">
        <v>1229.3</v>
      </c>
      <c r="E302">
        <v>1233.5999999999999</v>
      </c>
      <c r="F302">
        <f>INDEX('GBP USD'!D:D,MATCH(B302,'GBP USD'!A:A,0),0)</f>
        <v>1.2350100714558601</v>
      </c>
      <c r="G302">
        <f t="shared" si="4"/>
        <v>995.7813530623938</v>
      </c>
    </row>
    <row r="303" spans="1:7" x14ac:dyDescent="0.2">
      <c r="A303">
        <v>1233.5999999999999</v>
      </c>
      <c r="B303" s="18">
        <v>42815</v>
      </c>
      <c r="C303">
        <v>12</v>
      </c>
      <c r="D303">
        <v>1226.4000000000001</v>
      </c>
      <c r="E303">
        <v>1246.0999999999999</v>
      </c>
      <c r="F303">
        <f>INDEX('GBP USD'!D:D,MATCH(B303,'GBP USD'!A:A,0),0)</f>
        <v>1.2491850256919801</v>
      </c>
      <c r="G303">
        <f t="shared" si="4"/>
        <v>987.52384524994852</v>
      </c>
    </row>
    <row r="304" spans="1:7" x14ac:dyDescent="0.2">
      <c r="A304">
        <v>1246.0999999999999</v>
      </c>
      <c r="B304" s="18">
        <v>42816</v>
      </c>
      <c r="C304">
        <v>12</v>
      </c>
      <c r="D304">
        <v>1247.9000000000001</v>
      </c>
      <c r="E304">
        <v>1249.3</v>
      </c>
      <c r="F304">
        <f>INDEX('GBP USD'!D:D,MATCH(B304,'GBP USD'!A:A,0),0)</f>
        <v>1.2478299736976599</v>
      </c>
      <c r="G304">
        <f t="shared" si="4"/>
        <v>998.61361424703273</v>
      </c>
    </row>
    <row r="305" spans="1:7" x14ac:dyDescent="0.2">
      <c r="A305">
        <v>1249.3</v>
      </c>
      <c r="B305" s="18">
        <v>42817</v>
      </c>
      <c r="C305">
        <v>12</v>
      </c>
      <c r="D305">
        <v>1246.4000000000001</v>
      </c>
      <c r="E305">
        <v>1246.9000000000001</v>
      </c>
      <c r="F305">
        <f>INDEX('GBP USD'!D:D,MATCH(B305,'GBP USD'!A:A,0),0)</f>
        <v>1.2526349425315799</v>
      </c>
      <c r="G305">
        <f t="shared" si="4"/>
        <v>997.33765806912584</v>
      </c>
    </row>
    <row r="306" spans="1:7" x14ac:dyDescent="0.2">
      <c r="A306">
        <v>1246.9000000000001</v>
      </c>
      <c r="B306" s="18">
        <v>42818</v>
      </c>
      <c r="C306">
        <v>12</v>
      </c>
      <c r="D306">
        <v>1248</v>
      </c>
      <c r="E306">
        <v>1248.2</v>
      </c>
      <c r="F306">
        <f>INDEX('GBP USD'!D:D,MATCH(B306,'GBP USD'!A:A,0),0)</f>
        <v>1.24965000152587</v>
      </c>
      <c r="G306">
        <f t="shared" si="4"/>
        <v>997.79938260912093</v>
      </c>
    </row>
    <row r="307" spans="1:7" x14ac:dyDescent="0.2">
      <c r="A307">
        <v>1248.2</v>
      </c>
      <c r="B307" s="18">
        <v>42821</v>
      </c>
      <c r="C307">
        <v>12</v>
      </c>
      <c r="D307">
        <v>1255.8</v>
      </c>
      <c r="E307">
        <v>1255.4000000000001</v>
      </c>
      <c r="F307">
        <f>INDEX('GBP USD'!D:D,MATCH(B307,'GBP USD'!A:A,0),0)</f>
        <v>1.2579723826242699</v>
      </c>
      <c r="G307">
        <f t="shared" si="4"/>
        <v>992.23163977266051</v>
      </c>
    </row>
    <row r="308" spans="1:7" x14ac:dyDescent="0.2">
      <c r="A308">
        <v>1255.4000000000001</v>
      </c>
      <c r="B308" s="18">
        <v>42822</v>
      </c>
      <c r="C308">
        <v>12</v>
      </c>
      <c r="D308">
        <v>1255.9000000000001</v>
      </c>
      <c r="E308">
        <v>1255.3</v>
      </c>
      <c r="F308">
        <f>INDEX('GBP USD'!D:D,MATCH(B308,'GBP USD'!A:A,0),0)</f>
        <v>1.2501500248908901</v>
      </c>
      <c r="G308">
        <f t="shared" si="4"/>
        <v>1004.199476066537</v>
      </c>
    </row>
    <row r="309" spans="1:7" x14ac:dyDescent="0.2">
      <c r="A309">
        <v>1255.3</v>
      </c>
      <c r="B309" s="18">
        <v>42823</v>
      </c>
      <c r="C309">
        <v>12</v>
      </c>
      <c r="D309">
        <v>1252.2</v>
      </c>
      <c r="E309">
        <v>1253.4000000000001</v>
      </c>
      <c r="F309">
        <f>INDEX('GBP USD'!D:D,MATCH(B309,'GBP USD'!A:A,0),0)</f>
        <v>1.2410950064659101</v>
      </c>
      <c r="G309">
        <f t="shared" si="4"/>
        <v>1011.4455327433308</v>
      </c>
    </row>
    <row r="310" spans="1:7" x14ac:dyDescent="0.2">
      <c r="A310">
        <v>1253.7</v>
      </c>
      <c r="B310" s="18">
        <v>42824</v>
      </c>
      <c r="C310">
        <v>12</v>
      </c>
      <c r="D310">
        <v>1253.0999999999999</v>
      </c>
      <c r="E310">
        <v>1245</v>
      </c>
      <c r="F310">
        <f>INDEX('GBP USD'!D:D,MATCH(B310,'GBP USD'!A:A,0),0)</f>
        <v>1.2491149902343699</v>
      </c>
      <c r="G310">
        <f t="shared" si="4"/>
        <v>1003.6706066306753</v>
      </c>
    </row>
    <row r="311" spans="1:7" x14ac:dyDescent="0.2">
      <c r="A311">
        <v>1245</v>
      </c>
      <c r="B311" s="18">
        <v>42825</v>
      </c>
      <c r="C311">
        <v>12</v>
      </c>
      <c r="D311">
        <v>1242.0999999999999</v>
      </c>
      <c r="E311">
        <v>1247.3</v>
      </c>
      <c r="F311">
        <f>INDEX('GBP USD'!D:D,MATCH(B311,'GBP USD'!A:A,0),0)</f>
        <v>1.25330001115798</v>
      </c>
      <c r="G311">
        <f t="shared" si="4"/>
        <v>993.37747459978777</v>
      </c>
    </row>
    <row r="312" spans="1:7" x14ac:dyDescent="0.2">
      <c r="A312">
        <v>1247.3</v>
      </c>
      <c r="B312" s="18">
        <v>42828</v>
      </c>
      <c r="C312">
        <v>12</v>
      </c>
      <c r="D312">
        <v>1247.5</v>
      </c>
      <c r="E312">
        <v>1250.8</v>
      </c>
      <c r="F312">
        <f>INDEX('GBP USD'!D:D,MATCH(B312,'GBP USD'!A:A,0),0)</f>
        <v>1.2481000423431301</v>
      </c>
      <c r="G312">
        <f t="shared" si="4"/>
        <v>999.35899181476816</v>
      </c>
    </row>
    <row r="313" spans="1:7" x14ac:dyDescent="0.2">
      <c r="A313">
        <v>1250.8</v>
      </c>
      <c r="B313" s="18">
        <v>42829</v>
      </c>
      <c r="C313">
        <v>12</v>
      </c>
      <c r="D313">
        <v>1253.0999999999999</v>
      </c>
      <c r="E313">
        <v>1255</v>
      </c>
      <c r="F313">
        <f>INDEX('GBP USD'!D:D,MATCH(B313,'GBP USD'!A:A,0),0)</f>
        <v>1.24254472579438</v>
      </c>
      <c r="G313">
        <f t="shared" si="4"/>
        <v>1006.6438447117806</v>
      </c>
    </row>
    <row r="314" spans="1:7" x14ac:dyDescent="0.2">
      <c r="A314">
        <v>1255</v>
      </c>
      <c r="B314" s="18">
        <v>42830</v>
      </c>
      <c r="C314">
        <v>12</v>
      </c>
      <c r="D314">
        <v>1255.4000000000001</v>
      </c>
      <c r="E314">
        <v>1245.4000000000001</v>
      </c>
      <c r="F314">
        <f>INDEX('GBP USD'!D:D,MATCH(B314,'GBP USD'!A:A,0),0)</f>
        <v>1.2480149865150401</v>
      </c>
      <c r="G314">
        <f t="shared" si="4"/>
        <v>1005.5968987235201</v>
      </c>
    </row>
    <row r="315" spans="1:7" x14ac:dyDescent="0.2">
      <c r="A315">
        <v>1245.4000000000001</v>
      </c>
      <c r="B315" s="18">
        <v>42831</v>
      </c>
      <c r="C315">
        <v>12</v>
      </c>
      <c r="D315">
        <v>1256.0999999999999</v>
      </c>
      <c r="E315">
        <v>1250.3</v>
      </c>
      <c r="F315">
        <f>INDEX('GBP USD'!D:D,MATCH(B315,'GBP USD'!A:A,0),0)</f>
        <v>1.2482950091362</v>
      </c>
      <c r="G315">
        <f t="shared" si="4"/>
        <v>997.68082935923678</v>
      </c>
    </row>
    <row r="316" spans="1:7" x14ac:dyDescent="0.2">
      <c r="A316">
        <v>1250.3</v>
      </c>
      <c r="B316" s="18">
        <v>42832</v>
      </c>
      <c r="C316">
        <v>12</v>
      </c>
      <c r="D316">
        <v>1249.5</v>
      </c>
      <c r="E316">
        <v>1254.3</v>
      </c>
      <c r="F316">
        <f>INDEX('GBP USD'!D:D,MATCH(B316,'GBP USD'!A:A,0),0)</f>
        <v>1.24004861235453</v>
      </c>
      <c r="G316">
        <f t="shared" si="4"/>
        <v>1008.2669240087332</v>
      </c>
    </row>
    <row r="317" spans="1:7" x14ac:dyDescent="0.2">
      <c r="A317">
        <v>1254.3</v>
      </c>
      <c r="B317" s="18">
        <v>42835</v>
      </c>
      <c r="C317">
        <v>12</v>
      </c>
      <c r="D317">
        <v>1252.7</v>
      </c>
      <c r="E317">
        <v>1251.0999999999999</v>
      </c>
      <c r="F317">
        <f>INDEX('GBP USD'!D:D,MATCH(B317,'GBP USD'!A:A,0),0)</f>
        <v>1.24194290015805</v>
      </c>
      <c r="G317">
        <f t="shared" si="4"/>
        <v>1009.9498131841467</v>
      </c>
    </row>
    <row r="318" spans="1:7" x14ac:dyDescent="0.2">
      <c r="A318">
        <v>1251.0999999999999</v>
      </c>
      <c r="B318" s="18">
        <v>42836</v>
      </c>
      <c r="C318">
        <v>12</v>
      </c>
      <c r="D318">
        <v>1254.5</v>
      </c>
      <c r="E318">
        <v>1271.2</v>
      </c>
      <c r="F318">
        <f>INDEX('GBP USD'!D:D,MATCH(B318,'GBP USD'!A:A,0),0)</f>
        <v>1.24844998121261</v>
      </c>
      <c r="G318">
        <f t="shared" si="4"/>
        <v>1002.1226471442741</v>
      </c>
    </row>
    <row r="319" spans="1:7" x14ac:dyDescent="0.2">
      <c r="A319">
        <v>1271.2</v>
      </c>
      <c r="B319" s="18">
        <v>42837</v>
      </c>
      <c r="C319">
        <v>12</v>
      </c>
      <c r="D319">
        <v>1275</v>
      </c>
      <c r="E319">
        <v>1275.3</v>
      </c>
      <c r="F319">
        <f>INDEX('GBP USD'!D:D,MATCH(B319,'GBP USD'!A:A,0),0)</f>
        <v>1.25009500980377</v>
      </c>
      <c r="G319">
        <f t="shared" si="4"/>
        <v>1016.8827089386933</v>
      </c>
    </row>
    <row r="320" spans="1:7" x14ac:dyDescent="0.2">
      <c r="A320">
        <v>1275.3</v>
      </c>
      <c r="B320" s="18">
        <v>42838</v>
      </c>
      <c r="C320">
        <v>12</v>
      </c>
      <c r="D320">
        <v>1285.3</v>
      </c>
      <c r="E320">
        <v>1285.9000000000001</v>
      </c>
      <c r="F320">
        <f>INDEX('GBP USD'!D:D,MATCH(B320,'GBP USD'!A:A,0),0)</f>
        <v>1.25169998407363</v>
      </c>
      <c r="G320">
        <f t="shared" si="4"/>
        <v>1018.8543710367113</v>
      </c>
    </row>
    <row r="321" spans="1:7" x14ac:dyDescent="0.2">
      <c r="A321">
        <v>1285.9000000000001</v>
      </c>
      <c r="B321" s="18">
        <v>42842</v>
      </c>
      <c r="C321">
        <v>12</v>
      </c>
      <c r="D321">
        <v>1291.8</v>
      </c>
      <c r="E321">
        <v>1289.4000000000001</v>
      </c>
      <c r="F321">
        <f>INDEX('GBP USD'!D:D,MATCH(B321,'GBP USD'!A:A,0),0)</f>
        <v>1.2588849663734401</v>
      </c>
      <c r="G321">
        <f t="shared" si="4"/>
        <v>1021.4594933994518</v>
      </c>
    </row>
    <row r="322" spans="1:7" x14ac:dyDescent="0.2">
      <c r="A322">
        <v>1289.4000000000001</v>
      </c>
      <c r="B322" s="18">
        <v>42843</v>
      </c>
      <c r="C322">
        <v>12</v>
      </c>
      <c r="D322">
        <v>1283.9000000000001</v>
      </c>
      <c r="E322">
        <v>1291.7</v>
      </c>
      <c r="F322">
        <f>INDEX('GBP USD'!D:D,MATCH(B322,'GBP USD'!A:A,0),0)</f>
        <v>1.2766011876415599</v>
      </c>
      <c r="G322">
        <f t="shared" si="4"/>
        <v>1010.0256936013707</v>
      </c>
    </row>
    <row r="323" spans="1:7" x14ac:dyDescent="0.2">
      <c r="A323">
        <v>1291.7</v>
      </c>
      <c r="B323" s="18">
        <v>42844</v>
      </c>
      <c r="C323">
        <v>12</v>
      </c>
      <c r="D323">
        <v>1288</v>
      </c>
      <c r="E323">
        <v>1281.4000000000001</v>
      </c>
      <c r="F323">
        <f>INDEX('GBP USD'!D:D,MATCH(B323,'GBP USD'!A:A,0),0)</f>
        <v>1.27886998653411</v>
      </c>
      <c r="G323">
        <f t="shared" ref="G323:G386" si="5">A323/F323</f>
        <v>1010.0323047698233</v>
      </c>
    </row>
    <row r="324" spans="1:7" x14ac:dyDescent="0.2">
      <c r="A324">
        <v>1281.4000000000001</v>
      </c>
      <c r="B324" s="18">
        <v>42845</v>
      </c>
      <c r="C324">
        <v>12</v>
      </c>
      <c r="D324">
        <v>1279.7</v>
      </c>
      <c r="E324">
        <v>1281.9000000000001</v>
      </c>
      <c r="F324">
        <f>INDEX('GBP USD'!D:D,MATCH(B324,'GBP USD'!A:A,0),0)</f>
        <v>1.2819200158119199</v>
      </c>
      <c r="G324">
        <f t="shared" si="5"/>
        <v>999.59434613274959</v>
      </c>
    </row>
    <row r="325" spans="1:7" x14ac:dyDescent="0.2">
      <c r="A325">
        <v>1281.9000000000001</v>
      </c>
      <c r="B325" s="18">
        <v>42846</v>
      </c>
      <c r="C325">
        <v>12</v>
      </c>
      <c r="D325">
        <v>1279.8</v>
      </c>
      <c r="E325">
        <v>1287.4000000000001</v>
      </c>
      <c r="F325">
        <f>INDEX('GBP USD'!D:D,MATCH(B325,'GBP USD'!A:A,0),0)</f>
        <v>1.2785680100717201</v>
      </c>
      <c r="G325">
        <f t="shared" si="5"/>
        <v>1002.6060326099455</v>
      </c>
    </row>
    <row r="326" spans="1:7" x14ac:dyDescent="0.2">
      <c r="A326">
        <v>1287.4000000000001</v>
      </c>
      <c r="B326" s="18">
        <v>42849</v>
      </c>
      <c r="C326">
        <v>12</v>
      </c>
      <c r="D326">
        <v>1275</v>
      </c>
      <c r="E326">
        <v>1275.8</v>
      </c>
      <c r="F326">
        <f>INDEX('GBP USD'!D:D,MATCH(B326,'GBP USD'!A:A,0),0)</f>
        <v>1.2778001252192901</v>
      </c>
      <c r="G326">
        <f t="shared" si="5"/>
        <v>1007.5128140866808</v>
      </c>
    </row>
    <row r="327" spans="1:7" x14ac:dyDescent="0.2">
      <c r="A327">
        <v>1275.8</v>
      </c>
      <c r="B327" s="18">
        <v>42850</v>
      </c>
      <c r="C327">
        <v>12</v>
      </c>
      <c r="D327">
        <v>1275.5999999999999</v>
      </c>
      <c r="E327">
        <v>1265.5999999999999</v>
      </c>
      <c r="F327">
        <f>INDEX('GBP USD'!D:D,MATCH(B327,'GBP USD'!A:A,0),0)</f>
        <v>1.2835304841017801</v>
      </c>
      <c r="G327">
        <f t="shared" si="5"/>
        <v>993.97717140532905</v>
      </c>
    </row>
    <row r="328" spans="1:7" x14ac:dyDescent="0.2">
      <c r="A328">
        <v>1265.5999999999999</v>
      </c>
      <c r="B328" s="18">
        <v>42851</v>
      </c>
      <c r="C328">
        <v>12</v>
      </c>
      <c r="D328">
        <v>1266</v>
      </c>
      <c r="E328">
        <v>1262.0999999999999</v>
      </c>
      <c r="F328">
        <f>INDEX('GBP USD'!D:D,MATCH(B328,'GBP USD'!A:A,0),0)</f>
        <v>1.2835200428962701</v>
      </c>
      <c r="G328">
        <f t="shared" si="5"/>
        <v>986.03836146116305</v>
      </c>
    </row>
    <row r="329" spans="1:7" x14ac:dyDescent="0.2">
      <c r="A329">
        <v>1262.0999999999999</v>
      </c>
      <c r="B329" s="18">
        <v>42852</v>
      </c>
      <c r="C329">
        <v>12</v>
      </c>
      <c r="D329">
        <v>1266.7</v>
      </c>
      <c r="E329">
        <v>1263.7</v>
      </c>
      <c r="F329">
        <f>INDEX('GBP USD'!D:D,MATCH(B329,'GBP USD'!A:A,0),0)</f>
        <v>1.2892828027357699</v>
      </c>
      <c r="G329">
        <f t="shared" si="5"/>
        <v>978.91633807719302</v>
      </c>
    </row>
    <row r="330" spans="1:7" x14ac:dyDescent="0.2">
      <c r="A330">
        <v>1263.7</v>
      </c>
      <c r="B330" s="18">
        <v>42853</v>
      </c>
      <c r="C330">
        <v>12</v>
      </c>
      <c r="D330">
        <v>1265.9000000000001</v>
      </c>
      <c r="E330">
        <v>1266.0999999999999</v>
      </c>
      <c r="F330">
        <f>INDEX('GBP USD'!D:D,MATCH(B330,'GBP USD'!A:A,0),0)</f>
        <v>1.2934799790382301</v>
      </c>
      <c r="G330">
        <f t="shared" si="5"/>
        <v>976.97685351081122</v>
      </c>
    </row>
    <row r="331" spans="1:7" x14ac:dyDescent="0.2">
      <c r="A331">
        <v>1266.0999999999999</v>
      </c>
      <c r="B331" s="18">
        <v>42856</v>
      </c>
      <c r="C331">
        <v>12</v>
      </c>
      <c r="D331">
        <v>1268.7</v>
      </c>
      <c r="E331">
        <v>1253.3</v>
      </c>
      <c r="F331">
        <f>INDEX('GBP USD'!D:D,MATCH(B331,'GBP USD'!A:A,0),0)</f>
        <v>1.2910222283509301</v>
      </c>
      <c r="G331">
        <f t="shared" si="5"/>
        <v>980.69574031830246</v>
      </c>
    </row>
    <row r="332" spans="1:7" x14ac:dyDescent="0.2">
      <c r="A332">
        <v>1253.3</v>
      </c>
      <c r="B332" s="18">
        <v>42857</v>
      </c>
      <c r="C332">
        <v>12</v>
      </c>
      <c r="D332">
        <v>1256.2</v>
      </c>
      <c r="E332">
        <v>1255.0999999999999</v>
      </c>
      <c r="F332">
        <f>INDEX('GBP USD'!D:D,MATCH(B332,'GBP USD'!A:A,0),0)</f>
        <v>1.2917476581071199</v>
      </c>
      <c r="G332">
        <f t="shared" si="5"/>
        <v>970.23593744039783</v>
      </c>
    </row>
    <row r="333" spans="1:7" x14ac:dyDescent="0.2">
      <c r="A333">
        <v>1255.0999999999999</v>
      </c>
      <c r="B333" s="18">
        <v>42858</v>
      </c>
      <c r="C333">
        <v>12</v>
      </c>
      <c r="D333">
        <v>1255.0999999999999</v>
      </c>
      <c r="E333">
        <v>1246.4000000000001</v>
      </c>
      <c r="F333">
        <f>INDEX('GBP USD'!D:D,MATCH(B333,'GBP USD'!A:A,0),0)</f>
        <v>1.2914807208936001</v>
      </c>
      <c r="G333">
        <f t="shared" si="5"/>
        <v>971.8302253335786</v>
      </c>
    </row>
    <row r="334" spans="1:7" x14ac:dyDescent="0.2">
      <c r="A334">
        <v>1246.4000000000001</v>
      </c>
      <c r="B334" s="18">
        <v>42859</v>
      </c>
      <c r="C334">
        <v>12</v>
      </c>
      <c r="D334">
        <v>1239.8</v>
      </c>
      <c r="E334">
        <v>1226.5</v>
      </c>
      <c r="F334">
        <f>INDEX('GBP USD'!D:D,MATCH(B334,'GBP USD'!A:A,0),0)</f>
        <v>1.2913223210467499</v>
      </c>
      <c r="G334">
        <f t="shared" si="5"/>
        <v>965.21215476989846</v>
      </c>
    </row>
    <row r="335" spans="1:7" x14ac:dyDescent="0.2">
      <c r="A335">
        <v>1226.5</v>
      </c>
      <c r="B335" s="18">
        <v>42860</v>
      </c>
      <c r="C335">
        <v>12</v>
      </c>
      <c r="D335">
        <v>1227</v>
      </c>
      <c r="E335">
        <v>1224.8</v>
      </c>
      <c r="F335">
        <f>INDEX('GBP USD'!D:D,MATCH(B335,'GBP USD'!A:A,0),0)</f>
        <v>1.2953500151634201</v>
      </c>
      <c r="G335">
        <f t="shared" si="5"/>
        <v>946.84833106306485</v>
      </c>
    </row>
    <row r="336" spans="1:7" x14ac:dyDescent="0.2">
      <c r="A336">
        <v>1224.8</v>
      </c>
      <c r="B336" s="18">
        <v>42863</v>
      </c>
      <c r="C336">
        <v>12</v>
      </c>
      <c r="D336">
        <v>1224</v>
      </c>
      <c r="E336">
        <v>1225.3</v>
      </c>
      <c r="F336">
        <f>INDEX('GBP USD'!D:D,MATCH(B336,'GBP USD'!A:A,0),0)</f>
        <v>1.29392051441489</v>
      </c>
      <c r="G336">
        <f t="shared" si="5"/>
        <v>946.58055603504647</v>
      </c>
    </row>
    <row r="337" spans="1:7" x14ac:dyDescent="0.2">
      <c r="A337">
        <v>1225.3</v>
      </c>
      <c r="B337" s="18">
        <v>42864</v>
      </c>
      <c r="C337">
        <v>12</v>
      </c>
      <c r="D337">
        <v>1226.0999999999999</v>
      </c>
      <c r="E337">
        <v>1214.3</v>
      </c>
      <c r="F337">
        <f>INDEX('GBP USD'!D:D,MATCH(B337,'GBP USD'!A:A,0),0)</f>
        <v>1.2939037495925501</v>
      </c>
      <c r="G337">
        <f t="shared" si="5"/>
        <v>946.97924817502587</v>
      </c>
    </row>
    <row r="338" spans="1:7" x14ac:dyDescent="0.2">
      <c r="A338">
        <v>1214.3</v>
      </c>
      <c r="B338" s="18">
        <v>42865</v>
      </c>
      <c r="C338">
        <v>12</v>
      </c>
      <c r="D338">
        <v>1219.8</v>
      </c>
      <c r="E338">
        <v>1217.3</v>
      </c>
      <c r="F338">
        <f>INDEX('GBP USD'!D:D,MATCH(B338,'GBP USD'!A:A,0),0)</f>
        <v>1.2932511574032499</v>
      </c>
      <c r="G338">
        <f t="shared" si="5"/>
        <v>938.95141175687957</v>
      </c>
    </row>
    <row r="339" spans="1:7" x14ac:dyDescent="0.2">
      <c r="A339">
        <v>1217.3</v>
      </c>
      <c r="B339" s="18">
        <v>42866</v>
      </c>
      <c r="C339">
        <v>12</v>
      </c>
      <c r="D339">
        <v>1218.5</v>
      </c>
      <c r="E339">
        <v>1222.7</v>
      </c>
      <c r="F339">
        <f>INDEX('GBP USD'!D:D,MATCH(B339,'GBP USD'!A:A,0),0)</f>
        <v>1.28815001249313</v>
      </c>
      <c r="G339">
        <f t="shared" si="5"/>
        <v>944.99863229748803</v>
      </c>
    </row>
    <row r="340" spans="1:7" x14ac:dyDescent="0.2">
      <c r="A340">
        <v>1222.7</v>
      </c>
      <c r="B340" s="18">
        <v>42867</v>
      </c>
      <c r="C340">
        <v>12</v>
      </c>
      <c r="D340">
        <v>1228</v>
      </c>
      <c r="E340">
        <v>1226.2</v>
      </c>
      <c r="F340">
        <f>INDEX('GBP USD'!D:D,MATCH(B340,'GBP USD'!A:A,0),0)</f>
        <v>1.2872994964964299</v>
      </c>
      <c r="G340">
        <f t="shared" si="5"/>
        <v>949.81781887412626</v>
      </c>
    </row>
    <row r="341" spans="1:7" x14ac:dyDescent="0.2">
      <c r="A341">
        <v>1226.2</v>
      </c>
      <c r="B341" s="18">
        <v>42870</v>
      </c>
      <c r="C341">
        <v>12</v>
      </c>
      <c r="D341">
        <v>1227.5</v>
      </c>
      <c r="E341">
        <v>1228.5999999999999</v>
      </c>
      <c r="F341">
        <f>INDEX('GBP USD'!D:D,MATCH(B341,'GBP USD'!A:A,0),0)</f>
        <v>1.2918144469533399</v>
      </c>
      <c r="G341">
        <f t="shared" si="5"/>
        <v>949.20752968192357</v>
      </c>
    </row>
    <row r="342" spans="1:7" x14ac:dyDescent="0.2">
      <c r="A342">
        <v>1228.5999999999999</v>
      </c>
      <c r="B342" s="18">
        <v>42871</v>
      </c>
      <c r="C342">
        <v>12</v>
      </c>
      <c r="D342">
        <v>1230.4000000000001</v>
      </c>
      <c r="E342">
        <v>1235</v>
      </c>
      <c r="F342">
        <f>INDEX('GBP USD'!D:D,MATCH(B342,'GBP USD'!A:A,0),0)</f>
        <v>1.2909600138664199</v>
      </c>
      <c r="G342">
        <f t="shared" si="5"/>
        <v>951.6948525154919</v>
      </c>
    </row>
    <row r="343" spans="1:7" x14ac:dyDescent="0.2">
      <c r="A343">
        <v>1235</v>
      </c>
      <c r="B343" s="18">
        <v>42872</v>
      </c>
      <c r="C343">
        <v>12</v>
      </c>
      <c r="D343">
        <v>1241</v>
      </c>
      <c r="E343">
        <v>1257.5</v>
      </c>
      <c r="F343">
        <f>INDEX('GBP USD'!D:D,MATCH(B343,'GBP USD'!A:A,0),0)</f>
        <v>1.2948336055662</v>
      </c>
      <c r="G343">
        <f t="shared" si="5"/>
        <v>953.79050612450226</v>
      </c>
    </row>
    <row r="344" spans="1:7" x14ac:dyDescent="0.2">
      <c r="A344">
        <v>1257.5</v>
      </c>
      <c r="B344" s="18">
        <v>42873</v>
      </c>
      <c r="C344">
        <v>12</v>
      </c>
      <c r="D344">
        <v>1254.8</v>
      </c>
      <c r="E344">
        <v>1251.7</v>
      </c>
      <c r="F344">
        <f>INDEX('GBP USD'!D:D,MATCH(B344,'GBP USD'!A:A,0),0)</f>
        <v>1.30072842412426</v>
      </c>
      <c r="G344">
        <f t="shared" si="5"/>
        <v>966.76598794758843</v>
      </c>
    </row>
    <row r="345" spans="1:7" x14ac:dyDescent="0.2">
      <c r="A345">
        <v>1251.7</v>
      </c>
      <c r="B345" s="18">
        <v>42874</v>
      </c>
      <c r="C345">
        <v>12</v>
      </c>
      <c r="D345">
        <v>1252.7</v>
      </c>
      <c r="E345">
        <v>1252.7</v>
      </c>
      <c r="F345">
        <f>INDEX('GBP USD'!D:D,MATCH(B345,'GBP USD'!A:A,0),0)</f>
        <v>1.3019392335815101</v>
      </c>
      <c r="G345">
        <f t="shared" si="5"/>
        <v>961.41199812889363</v>
      </c>
    </row>
    <row r="346" spans="1:7" x14ac:dyDescent="0.2">
      <c r="A346">
        <v>1252.7</v>
      </c>
      <c r="B346" s="18">
        <v>42877</v>
      </c>
      <c r="C346">
        <v>12</v>
      </c>
      <c r="D346">
        <v>1251.7</v>
      </c>
      <c r="E346">
        <v>1260.7</v>
      </c>
      <c r="F346">
        <f>INDEX('GBP USD'!D:D,MATCH(B346,'GBP USD'!A:A,0),0)</f>
        <v>1.30059498548507</v>
      </c>
      <c r="G346">
        <f t="shared" si="5"/>
        <v>963.17455778348472</v>
      </c>
    </row>
    <row r="347" spans="1:7" x14ac:dyDescent="0.2">
      <c r="A347">
        <v>1260.7</v>
      </c>
      <c r="B347" s="18">
        <v>42878</v>
      </c>
      <c r="C347">
        <v>12</v>
      </c>
      <c r="D347">
        <v>1261.5</v>
      </c>
      <c r="E347">
        <v>1254.8</v>
      </c>
      <c r="F347">
        <f>INDEX('GBP USD'!D:D,MATCH(B347,'GBP USD'!A:A,0),0)</f>
        <v>1.2986591093528499</v>
      </c>
      <c r="G347">
        <f t="shared" si="5"/>
        <v>970.77053625584188</v>
      </c>
    </row>
    <row r="348" spans="1:7" x14ac:dyDescent="0.2">
      <c r="A348">
        <v>1254.8</v>
      </c>
      <c r="B348" s="18">
        <v>42879</v>
      </c>
      <c r="C348">
        <v>12</v>
      </c>
      <c r="D348">
        <v>1251.9000000000001</v>
      </c>
      <c r="E348">
        <v>1252.4000000000001</v>
      </c>
      <c r="F348">
        <f>INDEX('GBP USD'!D:D,MATCH(B348,'GBP USD'!A:A,0),0)</f>
        <v>1.2936800122261001</v>
      </c>
      <c r="G348">
        <f t="shared" si="5"/>
        <v>969.94619082102281</v>
      </c>
    </row>
    <row r="349" spans="1:7" x14ac:dyDescent="0.2">
      <c r="A349">
        <v>1252.4000000000001</v>
      </c>
      <c r="B349" s="18">
        <v>42880</v>
      </c>
      <c r="C349">
        <v>12</v>
      </c>
      <c r="D349">
        <v>1257.0999999999999</v>
      </c>
      <c r="E349">
        <v>1255.8</v>
      </c>
      <c r="F349">
        <f>INDEX('GBP USD'!D:D,MATCH(B349,'GBP USD'!A:A,0),0)</f>
        <v>1.29599992151642</v>
      </c>
      <c r="G349">
        <f t="shared" si="5"/>
        <v>966.35808321237812</v>
      </c>
    </row>
    <row r="350" spans="1:7" x14ac:dyDescent="0.2">
      <c r="A350">
        <v>1255.8</v>
      </c>
      <c r="B350" s="18">
        <v>42881</v>
      </c>
      <c r="C350">
        <v>12</v>
      </c>
      <c r="D350">
        <v>1267.5999999999999</v>
      </c>
      <c r="E350">
        <v>1267.5999999999999</v>
      </c>
      <c r="F350">
        <f>INDEX('GBP USD'!D:D,MATCH(B350,'GBP USD'!A:A,0),0)</f>
        <v>1.2795168328427</v>
      </c>
      <c r="G350">
        <f t="shared" si="5"/>
        <v>981.46422756314314</v>
      </c>
    </row>
    <row r="351" spans="1:7" x14ac:dyDescent="0.2">
      <c r="A351">
        <v>1268.0999999999999</v>
      </c>
      <c r="B351" s="18">
        <v>42885</v>
      </c>
      <c r="C351">
        <v>12</v>
      </c>
      <c r="D351">
        <v>1267.4000000000001</v>
      </c>
      <c r="E351">
        <v>1262.0999999999999</v>
      </c>
      <c r="F351">
        <f>INDEX('GBP USD'!D:D,MATCH(B351,'GBP USD'!A:A,0),0)</f>
        <v>1.28460496664047</v>
      </c>
      <c r="G351">
        <f t="shared" si="5"/>
        <v>987.15171817867542</v>
      </c>
    </row>
    <row r="352" spans="1:7" x14ac:dyDescent="0.2">
      <c r="A352">
        <v>1262.0999999999999</v>
      </c>
      <c r="B352" s="18">
        <v>42886</v>
      </c>
      <c r="C352">
        <v>12</v>
      </c>
      <c r="D352">
        <v>1262.4000000000001</v>
      </c>
      <c r="E352">
        <v>1272</v>
      </c>
      <c r="F352">
        <f>INDEX('GBP USD'!D:D,MATCH(B352,'GBP USD'!A:A,0),0)</f>
        <v>1.29014778719087</v>
      </c>
      <c r="G352">
        <f t="shared" si="5"/>
        <v>978.26001992225986</v>
      </c>
    </row>
    <row r="353" spans="1:7" x14ac:dyDescent="0.2">
      <c r="A353">
        <v>1272</v>
      </c>
      <c r="B353" s="18">
        <v>42887</v>
      </c>
      <c r="C353">
        <v>12</v>
      </c>
      <c r="D353">
        <v>1268</v>
      </c>
      <c r="E353">
        <v>1267</v>
      </c>
      <c r="F353">
        <f>INDEX('GBP USD'!D:D,MATCH(B353,'GBP USD'!A:A,0),0)</f>
        <v>1.28915817487458</v>
      </c>
      <c r="G353">
        <f t="shared" si="5"/>
        <v>986.69040369988011</v>
      </c>
    </row>
    <row r="354" spans="1:7" x14ac:dyDescent="0.2">
      <c r="A354">
        <v>1267</v>
      </c>
      <c r="B354" s="18">
        <v>42888</v>
      </c>
      <c r="C354">
        <v>12</v>
      </c>
      <c r="D354">
        <v>1265.2</v>
      </c>
      <c r="E354">
        <v>1276.8</v>
      </c>
      <c r="F354">
        <f>INDEX('GBP USD'!D:D,MATCH(B354,'GBP USD'!A:A,0),0)</f>
        <v>1.2883250117301901</v>
      </c>
      <c r="G354">
        <f t="shared" si="5"/>
        <v>983.44749070612932</v>
      </c>
    </row>
    <row r="355" spans="1:7" x14ac:dyDescent="0.2">
      <c r="A355">
        <v>1276.8</v>
      </c>
      <c r="B355" s="18">
        <v>42891</v>
      </c>
      <c r="C355">
        <v>12</v>
      </c>
      <c r="D355">
        <v>1279.2</v>
      </c>
      <c r="E355">
        <v>1279.3</v>
      </c>
      <c r="F355">
        <f>INDEX('GBP USD'!D:D,MATCH(B355,'GBP USD'!A:A,0),0)</f>
        <v>1.2913640171441201</v>
      </c>
      <c r="G355">
        <f t="shared" si="5"/>
        <v>988.72198934555354</v>
      </c>
    </row>
    <row r="356" spans="1:7" x14ac:dyDescent="0.2">
      <c r="A356">
        <v>1279.3</v>
      </c>
      <c r="B356" s="18">
        <v>42892</v>
      </c>
      <c r="C356">
        <v>12</v>
      </c>
      <c r="D356">
        <v>1279.4000000000001</v>
      </c>
      <c r="E356">
        <v>1294.4000000000001</v>
      </c>
      <c r="F356">
        <f>INDEX('GBP USD'!D:D,MATCH(B356,'GBP USD'!A:A,0),0)</f>
        <v>1.2894989277051701</v>
      </c>
      <c r="G356">
        <f t="shared" si="5"/>
        <v>992.09078232944296</v>
      </c>
    </row>
    <row r="357" spans="1:7" x14ac:dyDescent="0.2">
      <c r="A357">
        <v>1294.4000000000001</v>
      </c>
      <c r="B357" s="18">
        <v>42893</v>
      </c>
      <c r="C357">
        <v>12</v>
      </c>
      <c r="D357">
        <v>1291.5999999999999</v>
      </c>
      <c r="E357">
        <v>1290.0999999999999</v>
      </c>
      <c r="F357">
        <f>INDEX('GBP USD'!D:D,MATCH(B357,'GBP USD'!A:A,0),0)</f>
        <v>1.2925240384457899</v>
      </c>
      <c r="G357">
        <f t="shared" si="5"/>
        <v>1001.4513939380702</v>
      </c>
    </row>
    <row r="358" spans="1:7" x14ac:dyDescent="0.2">
      <c r="A358">
        <v>1290.0999999999999</v>
      </c>
      <c r="B358" s="18">
        <v>42894</v>
      </c>
      <c r="C358">
        <v>12</v>
      </c>
      <c r="D358">
        <v>1285.4000000000001</v>
      </c>
      <c r="E358">
        <v>1276.3</v>
      </c>
      <c r="F358">
        <f>INDEX('GBP USD'!D:D,MATCH(B358,'GBP USD'!A:A,0),0)</f>
        <v>1.2933348016172701</v>
      </c>
      <c r="G358">
        <f t="shared" si="5"/>
        <v>997.49886756837816</v>
      </c>
    </row>
    <row r="359" spans="1:7" x14ac:dyDescent="0.2">
      <c r="A359">
        <v>1276.3</v>
      </c>
      <c r="B359" s="18">
        <v>42895</v>
      </c>
      <c r="C359">
        <v>12</v>
      </c>
      <c r="D359">
        <v>1277.9000000000001</v>
      </c>
      <c r="E359">
        <v>1268.5</v>
      </c>
      <c r="F359">
        <f>INDEX('GBP USD'!D:D,MATCH(B359,'GBP USD'!A:A,0),0)</f>
        <v>1.27315549731896</v>
      </c>
      <c r="G359">
        <f t="shared" si="5"/>
        <v>1002.4698496669587</v>
      </c>
    </row>
    <row r="360" spans="1:7" x14ac:dyDescent="0.2">
      <c r="A360">
        <v>1268.5</v>
      </c>
      <c r="B360" s="18">
        <v>42898</v>
      </c>
      <c r="C360">
        <v>12</v>
      </c>
      <c r="D360">
        <v>1266.4000000000001</v>
      </c>
      <c r="E360">
        <v>1266.0999999999999</v>
      </c>
      <c r="F360">
        <f>INDEX('GBP USD'!D:D,MATCH(B360,'GBP USD'!A:A,0),0)</f>
        <v>1.2652782245155501</v>
      </c>
      <c r="G360">
        <f t="shared" si="5"/>
        <v>1002.5462980568432</v>
      </c>
    </row>
    <row r="361" spans="1:7" x14ac:dyDescent="0.2">
      <c r="A361">
        <v>1266.0999999999999</v>
      </c>
      <c r="B361" s="18">
        <v>42899</v>
      </c>
      <c r="C361">
        <v>12</v>
      </c>
      <c r="D361">
        <v>1264.0999999999999</v>
      </c>
      <c r="E361">
        <v>1265.8</v>
      </c>
      <c r="F361">
        <f>INDEX('GBP USD'!D:D,MATCH(B361,'GBP USD'!A:A,0),0)</f>
        <v>1.2740476337472699</v>
      </c>
      <c r="G361">
        <f t="shared" si="5"/>
        <v>993.76190219521527</v>
      </c>
    </row>
    <row r="362" spans="1:7" x14ac:dyDescent="0.2">
      <c r="A362">
        <v>1265.8</v>
      </c>
      <c r="B362" s="18">
        <v>42900</v>
      </c>
      <c r="C362">
        <v>12</v>
      </c>
      <c r="D362">
        <v>1269.4000000000001</v>
      </c>
      <c r="E362">
        <v>1272.8</v>
      </c>
      <c r="F362">
        <f>INDEX('GBP USD'!D:D,MATCH(B362,'GBP USD'!A:A,0),0)</f>
        <v>1.28115612141449</v>
      </c>
      <c r="G362">
        <f t="shared" si="5"/>
        <v>988.01385626793422</v>
      </c>
    </row>
    <row r="363" spans="1:7" x14ac:dyDescent="0.2">
      <c r="A363">
        <v>1272.8</v>
      </c>
      <c r="B363" s="18">
        <v>42901</v>
      </c>
      <c r="C363">
        <v>12</v>
      </c>
      <c r="D363">
        <v>1263.2</v>
      </c>
      <c r="E363">
        <v>1252.2</v>
      </c>
      <c r="F363">
        <f>INDEX('GBP USD'!D:D,MATCH(B363,'GBP USD'!A:A,0),0)</f>
        <v>1.2754288343325699</v>
      </c>
      <c r="G363">
        <f t="shared" si="5"/>
        <v>997.93886239529343</v>
      </c>
    </row>
    <row r="364" spans="1:7" x14ac:dyDescent="0.2">
      <c r="A364">
        <v>1252.2</v>
      </c>
      <c r="B364" s="18">
        <v>42902</v>
      </c>
      <c r="C364">
        <v>12</v>
      </c>
      <c r="D364">
        <v>1252.8</v>
      </c>
      <c r="E364">
        <v>1254</v>
      </c>
      <c r="F364">
        <f>INDEX('GBP USD'!D:D,MATCH(B364,'GBP USD'!A:A,0),0)</f>
        <v>1.27795527351238</v>
      </c>
      <c r="G364">
        <f t="shared" si="5"/>
        <v>979.84649850726521</v>
      </c>
    </row>
    <row r="365" spans="1:7" x14ac:dyDescent="0.2">
      <c r="A365">
        <v>1254</v>
      </c>
      <c r="B365" s="18">
        <v>42905</v>
      </c>
      <c r="C365">
        <v>12</v>
      </c>
      <c r="D365">
        <v>1252.0999999999999</v>
      </c>
      <c r="E365">
        <v>1244.2</v>
      </c>
      <c r="F365">
        <f>INDEX('GBP USD'!D:D,MATCH(B365,'GBP USD'!A:A,0),0)</f>
        <v>1.2739178083398299</v>
      </c>
      <c r="G365">
        <f t="shared" si="5"/>
        <v>984.36491882801545</v>
      </c>
    </row>
    <row r="366" spans="1:7" x14ac:dyDescent="0.2">
      <c r="A366">
        <v>1244.2</v>
      </c>
      <c r="B366" s="18">
        <v>42906</v>
      </c>
      <c r="C366">
        <v>12</v>
      </c>
      <c r="D366">
        <v>1242.2</v>
      </c>
      <c r="E366">
        <v>1241</v>
      </c>
      <c r="F366">
        <f>INDEX('GBP USD'!D:D,MATCH(B366,'GBP USD'!A:A,0),0)</f>
        <v>1.2616386111039399</v>
      </c>
      <c r="G366">
        <f t="shared" si="5"/>
        <v>986.17780801058314</v>
      </c>
    </row>
    <row r="367" spans="1:7" x14ac:dyDescent="0.2">
      <c r="A367">
        <v>1241</v>
      </c>
      <c r="B367" s="18">
        <v>42907</v>
      </c>
      <c r="C367">
        <v>12</v>
      </c>
      <c r="D367">
        <v>1244.0999999999999</v>
      </c>
      <c r="E367">
        <v>1243.4000000000001</v>
      </c>
      <c r="F367">
        <f>INDEX('GBP USD'!D:D,MATCH(B367,'GBP USD'!A:A,0),0)</f>
        <v>1.2661433462295599</v>
      </c>
      <c r="G367">
        <f t="shared" si="5"/>
        <v>980.14178544282993</v>
      </c>
    </row>
    <row r="368" spans="1:7" x14ac:dyDescent="0.2">
      <c r="A368">
        <v>1243.4000000000001</v>
      </c>
      <c r="B368" s="18">
        <v>42908</v>
      </c>
      <c r="C368">
        <v>12</v>
      </c>
      <c r="D368">
        <v>1251</v>
      </c>
      <c r="E368">
        <v>1247.5999999999999</v>
      </c>
      <c r="F368">
        <f>INDEX('GBP USD'!D:D,MATCH(B368,'GBP USD'!A:A,0),0)</f>
        <v>1.26597499847412</v>
      </c>
      <c r="G368">
        <f t="shared" si="5"/>
        <v>982.16789549451642</v>
      </c>
    </row>
    <row r="369" spans="1:7" x14ac:dyDescent="0.2">
      <c r="A369">
        <v>1247.5999999999999</v>
      </c>
      <c r="B369" s="18">
        <v>42909</v>
      </c>
      <c r="C369">
        <v>12</v>
      </c>
      <c r="D369">
        <v>1250</v>
      </c>
      <c r="E369">
        <v>1256.2</v>
      </c>
      <c r="F369">
        <f>INDEX('GBP USD'!D:D,MATCH(B369,'GBP USD'!A:A,0),0)</f>
        <v>1.27286378791632</v>
      </c>
      <c r="G369">
        <f t="shared" si="5"/>
        <v>980.15200985670515</v>
      </c>
    </row>
    <row r="370" spans="1:7" x14ac:dyDescent="0.2">
      <c r="A370">
        <v>1256.2</v>
      </c>
      <c r="B370" s="18">
        <v>42912</v>
      </c>
      <c r="C370">
        <v>12</v>
      </c>
      <c r="D370">
        <v>1260.2</v>
      </c>
      <c r="E370">
        <v>1246.3</v>
      </c>
      <c r="F370">
        <f>INDEX('GBP USD'!D:D,MATCH(B370,'GBP USD'!A:A,0),0)</f>
        <v>1.2729286382342699</v>
      </c>
      <c r="G370">
        <f t="shared" si="5"/>
        <v>986.85814920663984</v>
      </c>
    </row>
    <row r="371" spans="1:7" x14ac:dyDescent="0.2">
      <c r="A371">
        <v>1246.3</v>
      </c>
      <c r="B371" s="18">
        <v>42913</v>
      </c>
      <c r="C371">
        <v>12</v>
      </c>
      <c r="D371">
        <v>1251.5999999999999</v>
      </c>
      <c r="E371">
        <v>1246.4000000000001</v>
      </c>
      <c r="F371">
        <f>INDEX('GBP USD'!D:D,MATCH(B371,'GBP USD'!A:A,0),0)</f>
        <v>1.27860003709793</v>
      </c>
      <c r="G371">
        <f t="shared" si="5"/>
        <v>974.73796640015576</v>
      </c>
    </row>
    <row r="372" spans="1:7" x14ac:dyDescent="0.2">
      <c r="A372">
        <v>1246.4000000000001</v>
      </c>
      <c r="B372" s="18">
        <v>42914</v>
      </c>
      <c r="C372">
        <v>12</v>
      </c>
      <c r="D372">
        <v>1248.5</v>
      </c>
      <c r="E372">
        <v>1248</v>
      </c>
      <c r="F372">
        <f>INDEX('GBP USD'!D:D,MATCH(B372,'GBP USD'!A:A,0),0)</f>
        <v>1.2939149737358</v>
      </c>
      <c r="G372">
        <f t="shared" si="5"/>
        <v>963.2781328755982</v>
      </c>
    </row>
    <row r="373" spans="1:7" x14ac:dyDescent="0.2">
      <c r="A373">
        <v>1247.5</v>
      </c>
      <c r="B373" s="18">
        <v>42915</v>
      </c>
      <c r="C373">
        <v>12</v>
      </c>
      <c r="D373">
        <v>1248.2</v>
      </c>
      <c r="E373">
        <v>1244.2</v>
      </c>
      <c r="F373">
        <f>INDEX('GBP USD'!D:D,MATCH(B373,'GBP USD'!A:A,0),0)</f>
        <v>1.2980017127491099</v>
      </c>
      <c r="G373">
        <f t="shared" si="5"/>
        <v>961.09272256494216</v>
      </c>
    </row>
    <row r="374" spans="1:7" x14ac:dyDescent="0.2">
      <c r="A374">
        <v>1244.2</v>
      </c>
      <c r="B374" s="18">
        <v>42916</v>
      </c>
      <c r="C374">
        <v>12</v>
      </c>
      <c r="D374">
        <v>1243.7</v>
      </c>
      <c r="E374">
        <v>1240.7</v>
      </c>
      <c r="F374">
        <f>INDEX('GBP USD'!D:D,MATCH(B374,'GBP USD'!A:A,0),0)</f>
        <v>1.2994399666786101</v>
      </c>
      <c r="G374">
        <f t="shared" si="5"/>
        <v>957.48940459342316</v>
      </c>
    </row>
    <row r="375" spans="1:7" x14ac:dyDescent="0.2">
      <c r="A375">
        <v>1240.7</v>
      </c>
      <c r="B375" s="18">
        <v>42919</v>
      </c>
      <c r="C375">
        <v>12</v>
      </c>
      <c r="D375">
        <v>1236</v>
      </c>
      <c r="E375">
        <v>1217.9000000000001</v>
      </c>
      <c r="F375">
        <f>INDEX('GBP USD'!D:D,MATCH(B375,'GBP USD'!A:A,0),0)</f>
        <v>1.2949649691581699</v>
      </c>
      <c r="G375">
        <f t="shared" si="5"/>
        <v>958.09541535826531</v>
      </c>
    </row>
    <row r="376" spans="1:7" x14ac:dyDescent="0.2">
      <c r="A376">
        <v>1217.9000000000001</v>
      </c>
      <c r="B376" s="18">
        <v>42921</v>
      </c>
      <c r="C376">
        <v>12</v>
      </c>
      <c r="D376">
        <v>1222.5</v>
      </c>
      <c r="E376">
        <v>1220.4000000000001</v>
      </c>
      <c r="F376">
        <f>INDEX('GBP USD'!D:D,MATCH(B376,'GBP USD'!A:A,0),0)</f>
        <v>1.2928331981913499</v>
      </c>
      <c r="G376">
        <f t="shared" si="5"/>
        <v>942.03954671323413</v>
      </c>
    </row>
    <row r="377" spans="1:7" x14ac:dyDescent="0.2">
      <c r="A377">
        <v>1220.4000000000001</v>
      </c>
      <c r="B377" s="18">
        <v>42922</v>
      </c>
      <c r="C377">
        <v>12</v>
      </c>
      <c r="D377">
        <v>1225.0999999999999</v>
      </c>
      <c r="E377">
        <v>1222.2</v>
      </c>
      <c r="F377">
        <f>INDEX('GBP USD'!D:D,MATCH(B377,'GBP USD'!A:A,0),0)</f>
        <v>1.2965100407600401</v>
      </c>
      <c r="G377">
        <f t="shared" si="5"/>
        <v>941.29621956847882</v>
      </c>
    </row>
    <row r="378" spans="1:7" x14ac:dyDescent="0.2">
      <c r="A378">
        <v>1222.2</v>
      </c>
      <c r="B378" s="18">
        <v>42923</v>
      </c>
      <c r="C378">
        <v>12</v>
      </c>
      <c r="D378">
        <v>1219.0999999999999</v>
      </c>
      <c r="E378">
        <v>1208.5999999999999</v>
      </c>
      <c r="F378">
        <f>INDEX('GBP USD'!D:D,MATCH(B378,'GBP USD'!A:A,0),0)</f>
        <v>1.28819996118545</v>
      </c>
      <c r="G378">
        <f t="shared" si="5"/>
        <v>948.76574819586676</v>
      </c>
    </row>
    <row r="379" spans="1:7" x14ac:dyDescent="0.2">
      <c r="A379">
        <v>1208.5999999999999</v>
      </c>
      <c r="B379" s="18">
        <v>42926</v>
      </c>
      <c r="C379">
        <v>12</v>
      </c>
      <c r="D379">
        <v>1211.4000000000001</v>
      </c>
      <c r="E379">
        <v>1212.0999999999999</v>
      </c>
      <c r="F379">
        <f>INDEX('GBP USD'!D:D,MATCH(B379,'GBP USD'!A:A,0),0)</f>
        <v>1.2884356498343099</v>
      </c>
      <c r="G379">
        <f t="shared" si="5"/>
        <v>938.03675810695188</v>
      </c>
    </row>
    <row r="380" spans="1:7" x14ac:dyDescent="0.2">
      <c r="A380">
        <v>1212.0999999999999</v>
      </c>
      <c r="B380" s="18">
        <v>42927</v>
      </c>
      <c r="C380">
        <v>12</v>
      </c>
      <c r="D380">
        <v>1208.7</v>
      </c>
      <c r="E380">
        <v>1213.5999999999999</v>
      </c>
      <c r="F380">
        <f>INDEX('GBP USD'!D:D,MATCH(B380,'GBP USD'!A:A,0),0)</f>
        <v>1.2844472830829201</v>
      </c>
      <c r="G380">
        <f t="shared" si="5"/>
        <v>943.67438505590292</v>
      </c>
    </row>
    <row r="381" spans="1:7" x14ac:dyDescent="0.2">
      <c r="A381">
        <v>1213.5999999999999</v>
      </c>
      <c r="B381" s="18">
        <v>42928</v>
      </c>
      <c r="C381">
        <v>12</v>
      </c>
      <c r="D381">
        <v>1218.3</v>
      </c>
      <c r="E381">
        <v>1218.0999999999999</v>
      </c>
      <c r="F381">
        <f>INDEX('GBP USD'!D:D,MATCH(B381,'GBP USD'!A:A,0),0)</f>
        <v>1.2887449860572799</v>
      </c>
      <c r="G381">
        <f t="shared" si="5"/>
        <v>941.69134555690903</v>
      </c>
    </row>
    <row r="382" spans="1:7" x14ac:dyDescent="0.2">
      <c r="A382">
        <v>1218.0999999999999</v>
      </c>
      <c r="B382" s="18">
        <v>42929</v>
      </c>
      <c r="C382">
        <v>12</v>
      </c>
      <c r="D382">
        <v>1221.4000000000001</v>
      </c>
      <c r="E382">
        <v>1216.3</v>
      </c>
      <c r="F382">
        <f>INDEX('GBP USD'!D:D,MATCH(B382,'GBP USD'!A:A,0),0)</f>
        <v>1.2921566056391001</v>
      </c>
      <c r="G382">
        <f t="shared" si="5"/>
        <v>942.68759272992941</v>
      </c>
    </row>
    <row r="383" spans="1:7" x14ac:dyDescent="0.2">
      <c r="A383">
        <v>1216.3</v>
      </c>
      <c r="B383" s="18">
        <v>42930</v>
      </c>
      <c r="C383">
        <v>12</v>
      </c>
      <c r="D383">
        <v>1214.9000000000001</v>
      </c>
      <c r="E383">
        <v>1226.5999999999999</v>
      </c>
      <c r="F383">
        <f>INDEX('GBP USD'!D:D,MATCH(B383,'GBP USD'!A:A,0),0)</f>
        <v>1.30794179878154</v>
      </c>
      <c r="G383">
        <f t="shared" si="5"/>
        <v>929.93434503973162</v>
      </c>
    </row>
    <row r="384" spans="1:7" x14ac:dyDescent="0.2">
      <c r="A384">
        <v>1226.5999999999999</v>
      </c>
      <c r="B384" s="18">
        <v>42933</v>
      </c>
      <c r="C384">
        <v>12</v>
      </c>
      <c r="D384">
        <v>1229.9000000000001</v>
      </c>
      <c r="E384">
        <v>1232.8</v>
      </c>
      <c r="F384">
        <f>INDEX('GBP USD'!D:D,MATCH(B384,'GBP USD'!A:A,0),0)</f>
        <v>1.30591774256378</v>
      </c>
      <c r="G384">
        <f t="shared" si="5"/>
        <v>939.26283411383679</v>
      </c>
    </row>
    <row r="385" spans="1:7" x14ac:dyDescent="0.2">
      <c r="A385">
        <v>1232.8</v>
      </c>
      <c r="B385" s="18">
        <v>42934</v>
      </c>
      <c r="C385">
        <v>12</v>
      </c>
      <c r="D385">
        <v>1236.2</v>
      </c>
      <c r="E385">
        <v>1241.0999999999999</v>
      </c>
      <c r="F385">
        <f>INDEX('GBP USD'!D:D,MATCH(B385,'GBP USD'!A:A,0),0)</f>
        <v>1.3035855172013999</v>
      </c>
      <c r="G385">
        <f t="shared" si="5"/>
        <v>945.69936819076838</v>
      </c>
    </row>
    <row r="386" spans="1:7" x14ac:dyDescent="0.2">
      <c r="A386">
        <v>1241.0999999999999</v>
      </c>
      <c r="B386" s="18">
        <v>42935</v>
      </c>
      <c r="C386">
        <v>12</v>
      </c>
      <c r="D386">
        <v>1240.4000000000001</v>
      </c>
      <c r="E386">
        <v>1241.2</v>
      </c>
      <c r="F386">
        <f>INDEX('GBP USD'!D:D,MATCH(B386,'GBP USD'!A:A,0),0)</f>
        <v>1.3032400012016201</v>
      </c>
      <c r="G386">
        <f t="shared" si="5"/>
        <v>952.31883525342562</v>
      </c>
    </row>
    <row r="387" spans="1:7" x14ac:dyDescent="0.2">
      <c r="A387">
        <v>1241.2</v>
      </c>
      <c r="B387" s="18">
        <v>42936</v>
      </c>
      <c r="C387">
        <v>12</v>
      </c>
      <c r="D387">
        <v>1236.5999999999999</v>
      </c>
      <c r="E387">
        <v>1244.8</v>
      </c>
      <c r="F387">
        <f>INDEX('GBP USD'!D:D,MATCH(B387,'GBP USD'!A:A,0),0)</f>
        <v>1.2970337104207099</v>
      </c>
      <c r="G387">
        <f t="shared" ref="G387:G450" si="6">A387/F387</f>
        <v>956.95276848078265</v>
      </c>
    </row>
    <row r="388" spans="1:7" x14ac:dyDescent="0.2">
      <c r="A388">
        <v>1244.8</v>
      </c>
      <c r="B388" s="18">
        <v>42937</v>
      </c>
      <c r="C388">
        <v>12</v>
      </c>
      <c r="D388">
        <v>1250.7</v>
      </c>
      <c r="E388">
        <v>1254.3</v>
      </c>
      <c r="F388">
        <f>INDEX('GBP USD'!D:D,MATCH(B388,'GBP USD'!A:A,0),0)</f>
        <v>1.2970300316810599</v>
      </c>
      <c r="G388">
        <f t="shared" si="6"/>
        <v>959.73105448193405</v>
      </c>
    </row>
    <row r="389" spans="1:7" x14ac:dyDescent="0.2">
      <c r="A389">
        <v>1254.3</v>
      </c>
      <c r="B389" s="18">
        <v>42940</v>
      </c>
      <c r="C389">
        <v>12</v>
      </c>
      <c r="D389">
        <v>1256</v>
      </c>
      <c r="E389">
        <v>1253.9000000000001</v>
      </c>
      <c r="F389">
        <f>INDEX('GBP USD'!D:D,MATCH(B389,'GBP USD'!A:A,0),0)</f>
        <v>1.30242250027976</v>
      </c>
      <c r="G389">
        <f t="shared" si="6"/>
        <v>963.05154412686863</v>
      </c>
    </row>
    <row r="390" spans="1:7" x14ac:dyDescent="0.2">
      <c r="A390">
        <v>1253.9000000000001</v>
      </c>
      <c r="B390" s="18">
        <v>42941</v>
      </c>
      <c r="C390">
        <v>12</v>
      </c>
      <c r="D390">
        <v>1252.7</v>
      </c>
      <c r="E390">
        <v>1251.7</v>
      </c>
      <c r="F390">
        <f>INDEX('GBP USD'!D:D,MATCH(B390,'GBP USD'!A:A,0),0)</f>
        <v>1.3042911185075501</v>
      </c>
      <c r="G390">
        <f t="shared" si="6"/>
        <v>961.3651294618868</v>
      </c>
    </row>
    <row r="391" spans="1:7" x14ac:dyDescent="0.2">
      <c r="A391">
        <v>1251.7</v>
      </c>
      <c r="B391" s="18">
        <v>42942</v>
      </c>
      <c r="C391">
        <v>12</v>
      </c>
      <c r="D391">
        <v>1244.8</v>
      </c>
      <c r="E391">
        <v>1249</v>
      </c>
      <c r="F391">
        <f>INDEX('GBP USD'!D:D,MATCH(B391,'GBP USD'!A:A,0),0)</f>
        <v>1.30486974900616</v>
      </c>
      <c r="G391">
        <f t="shared" si="6"/>
        <v>959.25283037126417</v>
      </c>
    </row>
    <row r="392" spans="1:7" x14ac:dyDescent="0.2">
      <c r="A392">
        <v>1249</v>
      </c>
      <c r="B392" s="18">
        <v>42943</v>
      </c>
      <c r="C392">
        <v>12</v>
      </c>
      <c r="D392">
        <v>1259.5999999999999</v>
      </c>
      <c r="E392">
        <v>1259.5999999999999</v>
      </c>
      <c r="F392">
        <f>INDEX('GBP USD'!D:D,MATCH(B392,'GBP USD'!A:A,0),0)</f>
        <v>1.30643809810073</v>
      </c>
      <c r="G392">
        <f t="shared" si="6"/>
        <v>956.03458121419442</v>
      </c>
    </row>
    <row r="393" spans="1:7" x14ac:dyDescent="0.2">
      <c r="A393">
        <v>1260</v>
      </c>
      <c r="B393" s="18">
        <v>42944</v>
      </c>
      <c r="C393">
        <v>12</v>
      </c>
      <c r="D393">
        <v>1258.4000000000001</v>
      </c>
      <c r="E393">
        <v>1268.4000000000001</v>
      </c>
      <c r="F393">
        <f>INDEX('GBP USD'!D:D,MATCH(B393,'GBP USD'!A:A,0),0)</f>
        <v>1.31270634005839</v>
      </c>
      <c r="G393">
        <f t="shared" si="6"/>
        <v>959.84910070896308</v>
      </c>
    </row>
    <row r="394" spans="1:7" x14ac:dyDescent="0.2">
      <c r="A394">
        <v>1268.4000000000001</v>
      </c>
      <c r="B394" s="18">
        <v>42947</v>
      </c>
      <c r="C394">
        <v>12</v>
      </c>
      <c r="D394">
        <v>1268.9000000000001</v>
      </c>
      <c r="E394">
        <v>1266.5999999999999</v>
      </c>
      <c r="F394">
        <f>INDEX('GBP USD'!D:D,MATCH(B394,'GBP USD'!A:A,0),0)</f>
        <v>1.3193650245666499</v>
      </c>
      <c r="G394">
        <f t="shared" si="6"/>
        <v>961.37155099788288</v>
      </c>
    </row>
    <row r="395" spans="1:7" x14ac:dyDescent="0.2">
      <c r="A395">
        <v>1266.5999999999999</v>
      </c>
      <c r="B395" s="18">
        <v>42948</v>
      </c>
      <c r="C395">
        <v>12</v>
      </c>
      <c r="D395">
        <v>1268.4000000000001</v>
      </c>
      <c r="E395">
        <v>1272.5999999999999</v>
      </c>
      <c r="F395">
        <f>INDEX('GBP USD'!D:D,MATCH(B395,'GBP USD'!A:A,0),0)</f>
        <v>1.3208900094032201</v>
      </c>
      <c r="G395">
        <f t="shared" si="6"/>
        <v>958.89891738393226</v>
      </c>
    </row>
    <row r="396" spans="1:7" x14ac:dyDescent="0.2">
      <c r="A396">
        <v>1272.5999999999999</v>
      </c>
      <c r="B396" s="18">
        <v>42949</v>
      </c>
      <c r="C396">
        <v>12</v>
      </c>
      <c r="D396">
        <v>1268.5</v>
      </c>
      <c r="E396">
        <v>1271.8</v>
      </c>
      <c r="F396">
        <f>INDEX('GBP USD'!D:D,MATCH(B396,'GBP USD'!A:A,0),0)</f>
        <v>1.3236267568922899</v>
      </c>
      <c r="G396">
        <f t="shared" si="6"/>
        <v>961.44928573966388</v>
      </c>
    </row>
    <row r="397" spans="1:7" x14ac:dyDescent="0.2">
      <c r="A397">
        <v>1271.8</v>
      </c>
      <c r="B397" s="18">
        <v>42950</v>
      </c>
      <c r="C397">
        <v>12</v>
      </c>
      <c r="D397">
        <v>1265.9000000000001</v>
      </c>
      <c r="E397">
        <v>1267.8</v>
      </c>
      <c r="F397">
        <f>INDEX('GBP USD'!D:D,MATCH(B397,'GBP USD'!A:A,0),0)</f>
        <v>1.31435495615005</v>
      </c>
      <c r="G397">
        <f t="shared" si="6"/>
        <v>967.62293477045182</v>
      </c>
    </row>
    <row r="398" spans="1:7" x14ac:dyDescent="0.2">
      <c r="A398">
        <v>1267.8</v>
      </c>
      <c r="B398" s="18">
        <v>42951</v>
      </c>
      <c r="C398">
        <v>12</v>
      </c>
      <c r="D398">
        <v>1269</v>
      </c>
      <c r="E398">
        <v>1258.3</v>
      </c>
      <c r="F398">
        <f>INDEX('GBP USD'!D:D,MATCH(B398,'GBP USD'!A:A,0),0)</f>
        <v>1.3035899996757501</v>
      </c>
      <c r="G398">
        <f t="shared" si="6"/>
        <v>972.54504891518627</v>
      </c>
    </row>
    <row r="399" spans="1:7" x14ac:dyDescent="0.2">
      <c r="A399">
        <v>1258.3</v>
      </c>
      <c r="B399" s="18">
        <v>42954</v>
      </c>
      <c r="C399">
        <v>12</v>
      </c>
      <c r="D399">
        <v>1258.7</v>
      </c>
      <c r="E399">
        <v>1258.2</v>
      </c>
      <c r="F399">
        <f>INDEX('GBP USD'!D:D,MATCH(B399,'GBP USD'!A:A,0),0)</f>
        <v>1.3019985424198699</v>
      </c>
      <c r="G399">
        <f t="shared" si="6"/>
        <v>966.43733384013422</v>
      </c>
    </row>
    <row r="400" spans="1:7" x14ac:dyDescent="0.2">
      <c r="A400">
        <v>1258.2</v>
      </c>
      <c r="B400" s="18">
        <v>42955</v>
      </c>
      <c r="C400">
        <v>12</v>
      </c>
      <c r="D400">
        <v>1256.9000000000001</v>
      </c>
      <c r="E400">
        <v>1256.4000000000001</v>
      </c>
      <c r="F400">
        <f>INDEX('GBP USD'!D:D,MATCH(B400,'GBP USD'!A:A,0),0)</f>
        <v>1.2973534083757901</v>
      </c>
      <c r="G400">
        <f t="shared" si="6"/>
        <v>969.8205530405105</v>
      </c>
    </row>
    <row r="401" spans="1:7" x14ac:dyDescent="0.2">
      <c r="A401">
        <v>1256.4000000000001</v>
      </c>
      <c r="B401" s="18">
        <v>42956</v>
      </c>
      <c r="C401">
        <v>12</v>
      </c>
      <c r="D401">
        <v>1260.2</v>
      </c>
      <c r="E401">
        <v>1273</v>
      </c>
      <c r="F401">
        <f>INDEX('GBP USD'!D:D,MATCH(B401,'GBP USD'!A:A,0),0)</f>
        <v>1.29976499080657</v>
      </c>
      <c r="G401">
        <f t="shared" si="6"/>
        <v>966.63628339484683</v>
      </c>
    </row>
    <row r="402" spans="1:7" x14ac:dyDescent="0.2">
      <c r="A402">
        <v>1273</v>
      </c>
      <c r="B402" s="18">
        <v>42957</v>
      </c>
      <c r="C402">
        <v>12</v>
      </c>
      <c r="D402">
        <v>1276.5999999999999</v>
      </c>
      <c r="E402">
        <v>1283.7</v>
      </c>
      <c r="F402">
        <f>INDEX('GBP USD'!D:D,MATCH(B402,'GBP USD'!A:A,0),0)</f>
        <v>1.2976700067520099</v>
      </c>
      <c r="G402">
        <f t="shared" si="6"/>
        <v>980.9889982633124</v>
      </c>
    </row>
    <row r="403" spans="1:7" x14ac:dyDescent="0.2">
      <c r="A403">
        <v>1283.7</v>
      </c>
      <c r="B403" s="18">
        <v>42958</v>
      </c>
      <c r="C403">
        <v>12</v>
      </c>
      <c r="D403">
        <v>1286.3</v>
      </c>
      <c r="E403">
        <v>1287.7</v>
      </c>
      <c r="F403">
        <f>INDEX('GBP USD'!D:D,MATCH(B403,'GBP USD'!A:A,0),0)</f>
        <v>1.30062688137186</v>
      </c>
      <c r="G403">
        <f t="shared" si="6"/>
        <v>986.9855977803519</v>
      </c>
    </row>
    <row r="404" spans="1:7" x14ac:dyDescent="0.2">
      <c r="A404">
        <v>1287.7</v>
      </c>
      <c r="B404" s="18">
        <v>42961</v>
      </c>
      <c r="C404">
        <v>12</v>
      </c>
      <c r="D404">
        <v>1288.4000000000001</v>
      </c>
      <c r="E404">
        <v>1284.2</v>
      </c>
      <c r="F404">
        <f>INDEX('GBP USD'!D:D,MATCH(B404,'GBP USD'!A:A,0),0)</f>
        <v>1.297782728426</v>
      </c>
      <c r="G404">
        <f t="shared" si="6"/>
        <v>992.23080396652483</v>
      </c>
    </row>
    <row r="405" spans="1:7" x14ac:dyDescent="0.2">
      <c r="A405">
        <v>1284.2</v>
      </c>
      <c r="B405" s="18">
        <v>42962</v>
      </c>
      <c r="C405">
        <v>12</v>
      </c>
      <c r="D405">
        <v>1280.5</v>
      </c>
      <c r="E405">
        <v>1273.7</v>
      </c>
      <c r="F405">
        <f>INDEX('GBP USD'!D:D,MATCH(B405,'GBP USD'!A:A,0),0)</f>
        <v>1.2855701304074001</v>
      </c>
      <c r="G405">
        <f t="shared" si="6"/>
        <v>998.93422352076129</v>
      </c>
    </row>
    <row r="406" spans="1:7" x14ac:dyDescent="0.2">
      <c r="A406">
        <v>1273.7</v>
      </c>
      <c r="B406" s="18">
        <v>42963</v>
      </c>
      <c r="C406">
        <v>12</v>
      </c>
      <c r="D406">
        <v>1271.3</v>
      </c>
      <c r="E406">
        <v>1276.9000000000001</v>
      </c>
      <c r="F406">
        <f>INDEX('GBP USD'!D:D,MATCH(B406,'GBP USD'!A:A,0),0)</f>
        <v>1.28547996282577</v>
      </c>
      <c r="G406">
        <f t="shared" si="6"/>
        <v>990.83613656655132</v>
      </c>
    </row>
    <row r="407" spans="1:7" x14ac:dyDescent="0.2">
      <c r="A407">
        <v>1276.9000000000001</v>
      </c>
      <c r="B407" s="18">
        <v>42964</v>
      </c>
      <c r="C407">
        <v>12</v>
      </c>
      <c r="D407">
        <v>1283.8</v>
      </c>
      <c r="E407">
        <v>1286.4000000000001</v>
      </c>
      <c r="F407">
        <f>INDEX('GBP USD'!D:D,MATCH(B407,'GBP USD'!A:A,0),0)</f>
        <v>1.28852498531341</v>
      </c>
      <c r="G407">
        <f t="shared" si="6"/>
        <v>990.97806759984383</v>
      </c>
    </row>
    <row r="408" spans="1:7" x14ac:dyDescent="0.2">
      <c r="A408">
        <v>1286.4000000000001</v>
      </c>
      <c r="B408" s="18">
        <v>42965</v>
      </c>
      <c r="C408">
        <v>12</v>
      </c>
      <c r="D408">
        <v>1288.5999999999999</v>
      </c>
      <c r="E408">
        <v>1285.7</v>
      </c>
      <c r="F408">
        <f>INDEX('GBP USD'!D:D,MATCH(B408,'GBP USD'!A:A,0),0)</f>
        <v>1.28519999980926</v>
      </c>
      <c r="G408">
        <f t="shared" si="6"/>
        <v>1000.9337069646111</v>
      </c>
    </row>
    <row r="409" spans="1:7" x14ac:dyDescent="0.2">
      <c r="A409">
        <v>1285.7</v>
      </c>
      <c r="B409" s="18">
        <v>42968</v>
      </c>
      <c r="C409">
        <v>12</v>
      </c>
      <c r="D409">
        <v>1285.2</v>
      </c>
      <c r="E409">
        <v>1290.8</v>
      </c>
      <c r="F409">
        <f>INDEX('GBP USD'!D:D,MATCH(B409,'GBP USD'!A:A,0),0)</f>
        <v>1.2905057398959401</v>
      </c>
      <c r="G409">
        <f t="shared" si="6"/>
        <v>996.27608018517799</v>
      </c>
    </row>
    <row r="410" spans="1:7" x14ac:dyDescent="0.2">
      <c r="A410">
        <v>1290.8</v>
      </c>
      <c r="B410" s="18">
        <v>42969</v>
      </c>
      <c r="C410">
        <v>12</v>
      </c>
      <c r="D410">
        <v>1287.2</v>
      </c>
      <c r="E410">
        <v>1285.0999999999999</v>
      </c>
      <c r="F410">
        <f>INDEX('GBP USD'!D:D,MATCH(B410,'GBP USD'!A:A,0),0)</f>
        <v>1.28344989828616</v>
      </c>
      <c r="G410">
        <f t="shared" si="6"/>
        <v>1005.7268318176307</v>
      </c>
    </row>
    <row r="411" spans="1:7" x14ac:dyDescent="0.2">
      <c r="A411">
        <v>1285.0999999999999</v>
      </c>
      <c r="B411" s="18">
        <v>42970</v>
      </c>
      <c r="C411">
        <v>12</v>
      </c>
      <c r="D411">
        <v>1289.4000000000001</v>
      </c>
      <c r="E411">
        <v>1288.9000000000001</v>
      </c>
      <c r="F411">
        <f>INDEX('GBP USD'!D:D,MATCH(B411,'GBP USD'!A:A,0),0)</f>
        <v>1.2789358951260099</v>
      </c>
      <c r="G411">
        <f t="shared" si="6"/>
        <v>1004.8197137147228</v>
      </c>
    </row>
    <row r="412" spans="1:7" x14ac:dyDescent="0.2">
      <c r="A412">
        <v>1288.9000000000001</v>
      </c>
      <c r="B412" s="18">
        <v>42971</v>
      </c>
      <c r="C412">
        <v>12</v>
      </c>
      <c r="D412">
        <v>1288.7</v>
      </c>
      <c r="E412">
        <v>1286.5</v>
      </c>
      <c r="F412">
        <f>INDEX('GBP USD'!D:D,MATCH(B412,'GBP USD'!A:A,0),0)</f>
        <v>1.27994449615827</v>
      </c>
      <c r="G412">
        <f t="shared" si="6"/>
        <v>1006.9967907738264</v>
      </c>
    </row>
    <row r="413" spans="1:7" x14ac:dyDescent="0.2">
      <c r="A413">
        <v>1286.5</v>
      </c>
      <c r="B413" s="18">
        <v>42972</v>
      </c>
      <c r="C413">
        <v>12</v>
      </c>
      <c r="D413">
        <v>1285.4000000000001</v>
      </c>
      <c r="E413">
        <v>1292.5</v>
      </c>
      <c r="F413">
        <f>INDEX('GBP USD'!D:D,MATCH(B413,'GBP USD'!A:A,0),0)</f>
        <v>1.28784658695303</v>
      </c>
      <c r="G413">
        <f t="shared" si="6"/>
        <v>998.95438869297629</v>
      </c>
    </row>
    <row r="414" spans="1:7" x14ac:dyDescent="0.2">
      <c r="A414">
        <v>1292.5</v>
      </c>
      <c r="B414" s="18">
        <v>42975</v>
      </c>
      <c r="C414">
        <v>12</v>
      </c>
      <c r="D414">
        <v>1293.5</v>
      </c>
      <c r="E414">
        <v>1309.7</v>
      </c>
      <c r="F414">
        <f>INDEX('GBP USD'!D:D,MATCH(B414,'GBP USD'!A:A,0),0)</f>
        <v>1.2930700182914701</v>
      </c>
      <c r="G414">
        <f t="shared" si="6"/>
        <v>999.55917445814475</v>
      </c>
    </row>
    <row r="415" spans="1:7" x14ac:dyDescent="0.2">
      <c r="A415">
        <v>1309.7</v>
      </c>
      <c r="B415" s="18">
        <v>42976</v>
      </c>
      <c r="C415">
        <v>12</v>
      </c>
      <c r="D415">
        <v>1318.8</v>
      </c>
      <c r="E415">
        <v>1313.1</v>
      </c>
      <c r="F415">
        <f>INDEX('GBP USD'!D:D,MATCH(B415,'GBP USD'!A:A,0),0)</f>
        <v>1.2935439096296499</v>
      </c>
      <c r="G415">
        <f t="shared" si="6"/>
        <v>1012.4897889047893</v>
      </c>
    </row>
    <row r="416" spans="1:7" x14ac:dyDescent="0.2">
      <c r="A416">
        <v>1313.1</v>
      </c>
      <c r="B416" s="18">
        <v>42977</v>
      </c>
      <c r="C416">
        <v>12</v>
      </c>
      <c r="D416">
        <v>1308.2</v>
      </c>
      <c r="E416">
        <v>1308.0999999999999</v>
      </c>
      <c r="F416">
        <f>INDEX('GBP USD'!D:D,MATCH(B416,'GBP USD'!A:A,0),0)</f>
        <v>1.2934184566517799</v>
      </c>
      <c r="G416">
        <f t="shared" si="6"/>
        <v>1015.216686639194</v>
      </c>
    </row>
    <row r="417" spans="1:7" x14ac:dyDescent="0.2">
      <c r="A417">
        <v>1308.0999999999999</v>
      </c>
      <c r="B417" s="18">
        <v>42978</v>
      </c>
      <c r="C417">
        <v>12</v>
      </c>
      <c r="D417">
        <v>1306.5999999999999</v>
      </c>
      <c r="E417">
        <v>1316.2</v>
      </c>
      <c r="F417">
        <f>INDEX('GBP USD'!D:D,MATCH(B417,'GBP USD'!A:A,0),0)</f>
        <v>1.2889000177383401</v>
      </c>
      <c r="G417">
        <f t="shared" si="6"/>
        <v>1014.8964093392989</v>
      </c>
    </row>
    <row r="418" spans="1:7" x14ac:dyDescent="0.2">
      <c r="A418">
        <v>1316.2</v>
      </c>
      <c r="B418" s="18">
        <v>42979</v>
      </c>
      <c r="C418">
        <v>12</v>
      </c>
      <c r="D418">
        <v>1320.2</v>
      </c>
      <c r="E418">
        <v>1324.5</v>
      </c>
      <c r="F418">
        <f>INDEX('GBP USD'!D:D,MATCH(B418,'GBP USD'!A:A,0),0)</f>
        <v>1.29725497961044</v>
      </c>
      <c r="G418">
        <f t="shared" si="6"/>
        <v>1014.6039295954363</v>
      </c>
    </row>
    <row r="419" spans="1:7" x14ac:dyDescent="0.2">
      <c r="A419">
        <v>1324.5</v>
      </c>
      <c r="B419" s="18">
        <v>42983</v>
      </c>
      <c r="C419">
        <v>12</v>
      </c>
      <c r="D419">
        <v>1335.2</v>
      </c>
      <c r="E419">
        <v>1339.2</v>
      </c>
      <c r="F419">
        <f>INDEX('GBP USD'!D:D,MATCH(B419,'GBP USD'!A:A,0),0)</f>
        <v>1.3016349673271099</v>
      </c>
      <c r="G419">
        <f t="shared" si="6"/>
        <v>1017.5663939943494</v>
      </c>
    </row>
    <row r="420" spans="1:7" x14ac:dyDescent="0.2">
      <c r="A420">
        <v>1339.2</v>
      </c>
      <c r="B420" s="18">
        <v>42984</v>
      </c>
      <c r="C420">
        <v>12</v>
      </c>
      <c r="D420">
        <v>1340</v>
      </c>
      <c r="E420">
        <v>1333.9</v>
      </c>
      <c r="F420">
        <f>INDEX('GBP USD'!D:D,MATCH(B420,'GBP USD'!A:A,0),0)</f>
        <v>1.3070699051749599</v>
      </c>
      <c r="G420">
        <f t="shared" si="6"/>
        <v>1024.5817723274251</v>
      </c>
    </row>
    <row r="421" spans="1:7" x14ac:dyDescent="0.2">
      <c r="A421">
        <v>1333.9</v>
      </c>
      <c r="B421" s="18">
        <v>42985</v>
      </c>
      <c r="C421">
        <v>12</v>
      </c>
      <c r="D421">
        <v>1336.4</v>
      </c>
      <c r="E421">
        <v>1345.1</v>
      </c>
      <c r="F421">
        <f>INDEX('GBP USD'!D:D,MATCH(B421,'GBP USD'!A:A,0),0)</f>
        <v>1.30818230220016</v>
      </c>
      <c r="G421">
        <f t="shared" si="6"/>
        <v>1019.659108487087</v>
      </c>
    </row>
    <row r="422" spans="1:7" x14ac:dyDescent="0.2">
      <c r="A422">
        <v>1345.1</v>
      </c>
      <c r="B422" s="18">
        <v>42986</v>
      </c>
      <c r="C422">
        <v>12</v>
      </c>
      <c r="D422">
        <v>1351</v>
      </c>
      <c r="E422">
        <v>1346</v>
      </c>
      <c r="F422">
        <f>INDEX('GBP USD'!D:D,MATCH(B422,'GBP USD'!A:A,0),0)</f>
        <v>1.32071611853166</v>
      </c>
      <c r="G422">
        <f t="shared" si="6"/>
        <v>1018.4626212447905</v>
      </c>
    </row>
    <row r="423" spans="1:7" x14ac:dyDescent="0.2">
      <c r="A423">
        <v>1346</v>
      </c>
      <c r="B423" s="18">
        <v>42989</v>
      </c>
      <c r="C423">
        <v>12</v>
      </c>
      <c r="D423">
        <v>1330</v>
      </c>
      <c r="E423">
        <v>1331</v>
      </c>
      <c r="F423">
        <f>INDEX('GBP USD'!D:D,MATCH(B423,'GBP USD'!A:A,0),0)</f>
        <v>1.31756645616528</v>
      </c>
      <c r="G423">
        <f t="shared" si="6"/>
        <v>1021.5803489089078</v>
      </c>
    </row>
    <row r="424" spans="1:7" x14ac:dyDescent="0.2">
      <c r="A424">
        <v>1331</v>
      </c>
      <c r="B424" s="18">
        <v>42990</v>
      </c>
      <c r="C424">
        <v>12</v>
      </c>
      <c r="D424">
        <v>1327</v>
      </c>
      <c r="E424">
        <v>1328</v>
      </c>
      <c r="F424">
        <f>INDEX('GBP USD'!D:D,MATCH(B424,'GBP USD'!A:A,0),0)</f>
        <v>1.3280829728885599</v>
      </c>
      <c r="G424">
        <f t="shared" si="6"/>
        <v>1002.1964193284517</v>
      </c>
    </row>
    <row r="425" spans="1:7" x14ac:dyDescent="0.2">
      <c r="A425">
        <v>1328</v>
      </c>
      <c r="B425" s="18">
        <v>42991</v>
      </c>
      <c r="C425">
        <v>12</v>
      </c>
      <c r="D425">
        <v>1323.4</v>
      </c>
      <c r="E425">
        <v>1323.4</v>
      </c>
      <c r="F425">
        <f>INDEX('GBP USD'!D:D,MATCH(B425,'GBP USD'!A:A,0),0)</f>
        <v>1.3217050433158799</v>
      </c>
      <c r="G425">
        <f t="shared" si="6"/>
        <v>1004.7627545313192</v>
      </c>
    </row>
    <row r="426" spans="1:7" x14ac:dyDescent="0.2">
      <c r="A426">
        <v>1323.4</v>
      </c>
      <c r="B426" s="18">
        <v>42992</v>
      </c>
      <c r="C426">
        <v>12</v>
      </c>
      <c r="D426">
        <v>1319.6</v>
      </c>
      <c r="E426">
        <v>1324.7</v>
      </c>
      <c r="F426">
        <f>INDEX('GBP USD'!D:D,MATCH(B426,'GBP USD'!A:A,0),0)</f>
        <v>1.3398799896240201</v>
      </c>
      <c r="G426">
        <f t="shared" si="6"/>
        <v>987.70039872851271</v>
      </c>
    </row>
    <row r="427" spans="1:7" x14ac:dyDescent="0.2">
      <c r="A427">
        <v>1324.7</v>
      </c>
      <c r="B427" s="18">
        <v>42993</v>
      </c>
      <c r="C427">
        <v>12</v>
      </c>
      <c r="D427">
        <v>1320.6</v>
      </c>
      <c r="E427">
        <v>1320.4</v>
      </c>
      <c r="F427">
        <f>INDEX('GBP USD'!D:D,MATCH(B427,'GBP USD'!A:A,0),0)</f>
        <v>1.3575889007187301</v>
      </c>
      <c r="G427">
        <f t="shared" si="6"/>
        <v>975.77403534949497</v>
      </c>
    </row>
    <row r="428" spans="1:7" x14ac:dyDescent="0.2">
      <c r="A428">
        <v>1320.4</v>
      </c>
      <c r="B428" s="18">
        <v>42996</v>
      </c>
      <c r="C428">
        <v>12</v>
      </c>
      <c r="D428">
        <v>1309.8</v>
      </c>
      <c r="E428">
        <v>1306.3</v>
      </c>
      <c r="F428">
        <f>INDEX('GBP USD'!D:D,MATCH(B428,'GBP USD'!A:A,0),0)</f>
        <v>1.34715512596284</v>
      </c>
      <c r="G428">
        <f t="shared" si="6"/>
        <v>980.13953593969552</v>
      </c>
    </row>
    <row r="429" spans="1:7" x14ac:dyDescent="0.2">
      <c r="A429">
        <v>1306.3</v>
      </c>
      <c r="B429" s="18">
        <v>42997</v>
      </c>
      <c r="C429">
        <v>12</v>
      </c>
      <c r="D429">
        <v>1307.9000000000001</v>
      </c>
      <c r="E429">
        <v>1306.2</v>
      </c>
      <c r="F429">
        <f>INDEX('GBP USD'!D:D,MATCH(B429,'GBP USD'!A:A,0),0)</f>
        <v>1.35184001922607</v>
      </c>
      <c r="G429">
        <f t="shared" si="6"/>
        <v>966.31256762753503</v>
      </c>
    </row>
    <row r="430" spans="1:7" x14ac:dyDescent="0.2">
      <c r="A430">
        <v>1306.2</v>
      </c>
      <c r="B430" s="18">
        <v>42998</v>
      </c>
      <c r="C430">
        <v>12</v>
      </c>
      <c r="D430">
        <v>1300.9000000000001</v>
      </c>
      <c r="E430">
        <v>1312</v>
      </c>
      <c r="F430">
        <f>INDEX('GBP USD'!D:D,MATCH(B430,'GBP USD'!A:A,0),0)</f>
        <v>1.35580998659133</v>
      </c>
      <c r="G430">
        <f t="shared" si="6"/>
        <v>963.40933679353145</v>
      </c>
    </row>
    <row r="431" spans="1:7" x14ac:dyDescent="0.2">
      <c r="A431">
        <v>1312</v>
      </c>
      <c r="B431" s="18">
        <v>42999</v>
      </c>
      <c r="C431">
        <v>12</v>
      </c>
      <c r="D431">
        <v>1299.0999999999999</v>
      </c>
      <c r="E431">
        <v>1290.5999999999999</v>
      </c>
      <c r="F431">
        <f>INDEX('GBP USD'!D:D,MATCH(B431,'GBP USD'!A:A,0),0)</f>
        <v>1.35662502050399</v>
      </c>
      <c r="G431">
        <f t="shared" si="6"/>
        <v>967.10585472807236</v>
      </c>
    </row>
    <row r="432" spans="1:7" x14ac:dyDescent="0.2">
      <c r="A432">
        <v>1290.5999999999999</v>
      </c>
      <c r="B432" s="18">
        <v>43000</v>
      </c>
      <c r="C432">
        <v>12</v>
      </c>
      <c r="D432">
        <v>1295</v>
      </c>
      <c r="E432">
        <v>1293.3</v>
      </c>
      <c r="F432">
        <f>INDEX('GBP USD'!D:D,MATCH(B432,'GBP USD'!A:A,0),0)</f>
        <v>1.35220003128051</v>
      </c>
      <c r="G432">
        <f t="shared" si="6"/>
        <v>954.44458670646827</v>
      </c>
    </row>
    <row r="433" spans="1:7" x14ac:dyDescent="0.2">
      <c r="A433">
        <v>1293.3</v>
      </c>
      <c r="B433" s="18">
        <v>43003</v>
      </c>
      <c r="C433">
        <v>12</v>
      </c>
      <c r="D433">
        <v>1293.0999999999999</v>
      </c>
      <c r="E433">
        <v>1306.8</v>
      </c>
      <c r="F433">
        <f>INDEX('GBP USD'!D:D,MATCH(B433,'GBP USD'!A:A,0),0)</f>
        <v>1.3455328235767401</v>
      </c>
      <c r="G433">
        <f t="shared" si="6"/>
        <v>961.18056530357012</v>
      </c>
    </row>
    <row r="434" spans="1:7" x14ac:dyDescent="0.2">
      <c r="A434">
        <v>1306.8</v>
      </c>
      <c r="B434" s="18">
        <v>43004</v>
      </c>
      <c r="C434">
        <v>12</v>
      </c>
      <c r="D434">
        <v>1304.5</v>
      </c>
      <c r="E434">
        <v>1297</v>
      </c>
      <c r="F434">
        <f>INDEX('GBP USD'!D:D,MATCH(B434,'GBP USD'!A:A,0),0)</f>
        <v>1.3421207343710899</v>
      </c>
      <c r="G434">
        <f t="shared" si="6"/>
        <v>973.682893448747</v>
      </c>
    </row>
    <row r="435" spans="1:7" x14ac:dyDescent="0.2">
      <c r="A435">
        <v>1297</v>
      </c>
      <c r="B435" s="18">
        <v>43005</v>
      </c>
      <c r="C435">
        <v>12</v>
      </c>
      <c r="D435">
        <v>1283.4000000000001</v>
      </c>
      <c r="E435">
        <v>1283.4000000000001</v>
      </c>
      <c r="F435">
        <f>INDEX('GBP USD'!D:D,MATCH(B435,'GBP USD'!A:A,0),0)</f>
        <v>1.3395400047302199</v>
      </c>
      <c r="G435">
        <f t="shared" si="6"/>
        <v>968.24282620899601</v>
      </c>
    </row>
    <row r="436" spans="1:7" x14ac:dyDescent="0.2">
      <c r="A436">
        <v>1284.0999999999999</v>
      </c>
      <c r="B436" s="18">
        <v>43006</v>
      </c>
      <c r="C436">
        <v>12</v>
      </c>
      <c r="D436">
        <v>1283.0999999999999</v>
      </c>
      <c r="E436">
        <v>1285.5</v>
      </c>
      <c r="F436">
        <f>INDEX('GBP USD'!D:D,MATCH(B436,'GBP USD'!A:A,0),0)</f>
        <v>1.34315001964569</v>
      </c>
      <c r="G436">
        <f t="shared" si="6"/>
        <v>956.03616961471891</v>
      </c>
    </row>
    <row r="437" spans="1:7" x14ac:dyDescent="0.2">
      <c r="A437">
        <v>1285.5</v>
      </c>
      <c r="B437" s="18">
        <v>43007</v>
      </c>
      <c r="C437">
        <v>12</v>
      </c>
      <c r="D437">
        <v>1284.2</v>
      </c>
      <c r="E437">
        <v>1281.5</v>
      </c>
      <c r="F437">
        <f>INDEX('GBP USD'!D:D,MATCH(B437,'GBP USD'!A:A,0),0)</f>
        <v>1.3398600220680199</v>
      </c>
      <c r="G437">
        <f t="shared" si="6"/>
        <v>959.42858121543372</v>
      </c>
    </row>
    <row r="438" spans="1:7" x14ac:dyDescent="0.2">
      <c r="A438">
        <v>1281.5</v>
      </c>
      <c r="B438" s="18">
        <v>43010</v>
      </c>
      <c r="C438">
        <v>12</v>
      </c>
      <c r="D438">
        <v>1275</v>
      </c>
      <c r="E438">
        <v>1272.7</v>
      </c>
      <c r="F438">
        <f>INDEX('GBP USD'!D:D,MATCH(B438,'GBP USD'!A:A,0),0)</f>
        <v>1.32667345559627</v>
      </c>
      <c r="G438">
        <f t="shared" si="6"/>
        <v>965.94983083009913</v>
      </c>
    </row>
    <row r="439" spans="1:7" x14ac:dyDescent="0.2">
      <c r="A439">
        <v>1272.7</v>
      </c>
      <c r="B439" s="18">
        <v>43011</v>
      </c>
      <c r="C439">
        <v>12</v>
      </c>
      <c r="D439">
        <v>1269.7</v>
      </c>
      <c r="E439">
        <v>1271.5</v>
      </c>
      <c r="F439">
        <f>INDEX('GBP USD'!D:D,MATCH(B439,'GBP USD'!A:A,0),0)</f>
        <v>1.3252844097427701</v>
      </c>
      <c r="G439">
        <f t="shared" si="6"/>
        <v>960.32216982543673</v>
      </c>
    </row>
    <row r="440" spans="1:7" x14ac:dyDescent="0.2">
      <c r="A440">
        <v>1271.5</v>
      </c>
      <c r="B440" s="18">
        <v>43012</v>
      </c>
      <c r="C440">
        <v>12</v>
      </c>
      <c r="D440">
        <v>1273.8</v>
      </c>
      <c r="E440">
        <v>1273.7</v>
      </c>
      <c r="F440">
        <f>INDEX('GBP USD'!D:D,MATCH(B440,'GBP USD'!A:A,0),0)</f>
        <v>1.3266000151634201</v>
      </c>
      <c r="G440">
        <f t="shared" si="6"/>
        <v>958.46523855449186</v>
      </c>
    </row>
    <row r="441" spans="1:7" x14ac:dyDescent="0.2">
      <c r="A441">
        <v>1273.7</v>
      </c>
      <c r="B441" s="18">
        <v>43013</v>
      </c>
      <c r="C441">
        <v>12</v>
      </c>
      <c r="D441">
        <v>1277.8</v>
      </c>
      <c r="E441">
        <v>1269.9000000000001</v>
      </c>
      <c r="F441">
        <f>INDEX('GBP USD'!D:D,MATCH(B441,'GBP USD'!A:A,0),0)</f>
        <v>1.3133356413153301</v>
      </c>
      <c r="G441">
        <f t="shared" si="6"/>
        <v>969.82063071429764</v>
      </c>
    </row>
    <row r="442" spans="1:7" x14ac:dyDescent="0.2">
      <c r="A442">
        <v>1269.9000000000001</v>
      </c>
      <c r="B442" s="18">
        <v>43014</v>
      </c>
      <c r="C442">
        <v>12</v>
      </c>
      <c r="D442">
        <v>1267.5999999999999</v>
      </c>
      <c r="E442">
        <v>1271.5999999999999</v>
      </c>
      <c r="F442">
        <f>INDEX('GBP USD'!D:D,MATCH(B442,'GBP USD'!A:A,0),0)</f>
        <v>1.30583251374465</v>
      </c>
      <c r="G442">
        <f t="shared" si="6"/>
        <v>972.48306090831773</v>
      </c>
    </row>
    <row r="443" spans="1:7" x14ac:dyDescent="0.2">
      <c r="A443">
        <v>1271.5999999999999</v>
      </c>
      <c r="B443" s="18">
        <v>43017</v>
      </c>
      <c r="C443">
        <v>12</v>
      </c>
      <c r="D443">
        <v>1280.5999999999999</v>
      </c>
      <c r="E443">
        <v>1281.8</v>
      </c>
      <c r="F443">
        <f>INDEX('GBP USD'!D:D,MATCH(B443,'GBP USD'!A:A,0),0)</f>
        <v>1.3064978684119599</v>
      </c>
      <c r="G443">
        <f t="shared" si="6"/>
        <v>973.28899705410299</v>
      </c>
    </row>
    <row r="444" spans="1:7" x14ac:dyDescent="0.2">
      <c r="A444">
        <v>1281.8</v>
      </c>
      <c r="B444" s="18">
        <v>43018</v>
      </c>
      <c r="C444">
        <v>12</v>
      </c>
      <c r="D444">
        <v>1282.5999999999999</v>
      </c>
      <c r="E444">
        <v>1290.5999999999999</v>
      </c>
      <c r="F444">
        <f>INDEX('GBP USD'!D:D,MATCH(B444,'GBP USD'!A:A,0),0)</f>
        <v>1.3212919875150999</v>
      </c>
      <c r="G444">
        <f t="shared" si="6"/>
        <v>970.11108226776514</v>
      </c>
    </row>
    <row r="445" spans="1:7" x14ac:dyDescent="0.2">
      <c r="A445">
        <v>1290.5999999999999</v>
      </c>
      <c r="B445" s="18">
        <v>43019</v>
      </c>
      <c r="C445">
        <v>12</v>
      </c>
      <c r="D445">
        <v>1287.3</v>
      </c>
      <c r="E445">
        <v>1285.8</v>
      </c>
      <c r="F445">
        <f>INDEX('GBP USD'!D:D,MATCH(B445,'GBP USD'!A:A,0),0)</f>
        <v>1.32106502281479</v>
      </c>
      <c r="G445">
        <f t="shared" si="6"/>
        <v>976.93904365897276</v>
      </c>
    </row>
    <row r="446" spans="1:7" x14ac:dyDescent="0.2">
      <c r="A446">
        <v>1285.8</v>
      </c>
      <c r="B446" s="18">
        <v>43020</v>
      </c>
      <c r="C446">
        <v>12</v>
      </c>
      <c r="D446">
        <v>1291.5</v>
      </c>
      <c r="E446">
        <v>1293.3</v>
      </c>
      <c r="F446">
        <f>INDEX('GBP USD'!D:D,MATCH(B446,'GBP USD'!A:A,0),0)</f>
        <v>1.3172449469566301</v>
      </c>
      <c r="G446">
        <f t="shared" si="6"/>
        <v>976.12824628457997</v>
      </c>
    </row>
    <row r="447" spans="1:7" x14ac:dyDescent="0.2">
      <c r="A447">
        <v>1293.3</v>
      </c>
      <c r="B447" s="18">
        <v>43021</v>
      </c>
      <c r="C447">
        <v>12</v>
      </c>
      <c r="D447">
        <v>1293.3</v>
      </c>
      <c r="E447">
        <v>1301.5</v>
      </c>
      <c r="F447">
        <f>INDEX('GBP USD'!D:D,MATCH(B447,'GBP USD'!A:A,0),0)</f>
        <v>1.33043497800827</v>
      </c>
      <c r="G447">
        <f t="shared" si="6"/>
        <v>972.08809252454932</v>
      </c>
    </row>
    <row r="448" spans="1:7" x14ac:dyDescent="0.2">
      <c r="A448">
        <v>1301.5</v>
      </c>
      <c r="B448" s="18">
        <v>43024</v>
      </c>
      <c r="C448">
        <v>12</v>
      </c>
      <c r="D448">
        <v>1302</v>
      </c>
      <c r="E448">
        <v>1299.9000000000001</v>
      </c>
      <c r="F448">
        <f>INDEX('GBP USD'!D:D,MATCH(B448,'GBP USD'!A:A,0),0)</f>
        <v>1.3284000158309901</v>
      </c>
      <c r="G448">
        <f t="shared" si="6"/>
        <v>979.75006360251916</v>
      </c>
    </row>
    <row r="449" spans="1:7" x14ac:dyDescent="0.2">
      <c r="A449">
        <v>1299.9000000000001</v>
      </c>
      <c r="B449" s="18">
        <v>43025</v>
      </c>
      <c r="C449">
        <v>12</v>
      </c>
      <c r="D449">
        <v>1295.0999999999999</v>
      </c>
      <c r="E449">
        <v>1283</v>
      </c>
      <c r="F449">
        <f>INDEX('GBP USD'!D:D,MATCH(B449,'GBP USD'!A:A,0),0)</f>
        <v>1.3183307336246699</v>
      </c>
      <c r="G449">
        <f t="shared" si="6"/>
        <v>986.01964351237143</v>
      </c>
    </row>
    <row r="450" spans="1:7" x14ac:dyDescent="0.2">
      <c r="A450">
        <v>1283</v>
      </c>
      <c r="B450" s="18">
        <v>43026</v>
      </c>
      <c r="C450">
        <v>12</v>
      </c>
      <c r="D450">
        <v>1279.9000000000001</v>
      </c>
      <c r="E450">
        <v>1279.9000000000001</v>
      </c>
      <c r="F450">
        <f>INDEX('GBP USD'!D:D,MATCH(B450,'GBP USD'!A:A,0),0)</f>
        <v>1.3179919174363299</v>
      </c>
      <c r="G450">
        <f t="shared" si="6"/>
        <v>973.45058268309117</v>
      </c>
    </row>
    <row r="451" spans="1:7" x14ac:dyDescent="0.2">
      <c r="A451">
        <v>1279.9000000000001</v>
      </c>
      <c r="B451" s="18">
        <v>43027</v>
      </c>
      <c r="C451">
        <v>12</v>
      </c>
      <c r="D451">
        <v>1286.4000000000001</v>
      </c>
      <c r="E451">
        <v>1286.9000000000001</v>
      </c>
      <c r="F451">
        <f>INDEX('GBP USD'!D:D,MATCH(B451,'GBP USD'!A:A,0),0)</f>
        <v>1.3176966374977701</v>
      </c>
      <c r="G451">
        <f t="shared" ref="G451:G514" si="7">A451/F451</f>
        <v>971.31613117754955</v>
      </c>
    </row>
    <row r="452" spans="1:7" x14ac:dyDescent="0.2">
      <c r="A452">
        <v>1286.9000000000001</v>
      </c>
      <c r="B452" s="18">
        <v>43028</v>
      </c>
      <c r="C452">
        <v>12</v>
      </c>
      <c r="D452">
        <v>1279.5999999999999</v>
      </c>
      <c r="E452">
        <v>1277.4000000000001</v>
      </c>
      <c r="F452">
        <f>INDEX('GBP USD'!D:D,MATCH(B452,'GBP USD'!A:A,0),0)</f>
        <v>1.31823512456187</v>
      </c>
      <c r="G452">
        <f t="shared" si="7"/>
        <v>976.22948745787335</v>
      </c>
    </row>
    <row r="453" spans="1:7" x14ac:dyDescent="0.2">
      <c r="A453">
        <v>1277.4000000000001</v>
      </c>
      <c r="B453" s="18">
        <v>43031</v>
      </c>
      <c r="C453">
        <v>12</v>
      </c>
      <c r="D453">
        <v>1274.7</v>
      </c>
      <c r="E453">
        <v>1277.7</v>
      </c>
      <c r="F453">
        <f>INDEX('GBP USD'!D:D,MATCH(B453,'GBP USD'!A:A,0),0)</f>
        <v>1.3200622766787999</v>
      </c>
      <c r="G453">
        <f t="shared" si="7"/>
        <v>967.68161818385136</v>
      </c>
    </row>
    <row r="454" spans="1:7" x14ac:dyDescent="0.2">
      <c r="A454">
        <v>1277.7</v>
      </c>
      <c r="B454" s="18">
        <v>43032</v>
      </c>
      <c r="C454">
        <v>12</v>
      </c>
      <c r="D454">
        <v>1275.5</v>
      </c>
      <c r="E454">
        <v>1275</v>
      </c>
      <c r="F454">
        <f>INDEX('GBP USD'!D:D,MATCH(B454,'GBP USD'!A:A,0),0)</f>
        <v>1.31225997209548</v>
      </c>
      <c r="G454">
        <f t="shared" si="7"/>
        <v>973.66377636262666</v>
      </c>
    </row>
    <row r="455" spans="1:7" x14ac:dyDescent="0.2">
      <c r="A455">
        <v>1275</v>
      </c>
      <c r="B455" s="18">
        <v>43033</v>
      </c>
      <c r="C455">
        <v>12</v>
      </c>
      <c r="D455">
        <v>1269.9000000000001</v>
      </c>
      <c r="E455">
        <v>1275.4000000000001</v>
      </c>
      <c r="F455">
        <f>INDEX('GBP USD'!D:D,MATCH(B455,'GBP USD'!A:A,0),0)</f>
        <v>1.3257849812507601</v>
      </c>
      <c r="G455">
        <f t="shared" si="7"/>
        <v>961.69440597912876</v>
      </c>
    </row>
    <row r="456" spans="1:7" x14ac:dyDescent="0.2">
      <c r="A456">
        <v>1275.4000000000001</v>
      </c>
      <c r="B456" s="18">
        <v>43034</v>
      </c>
      <c r="C456">
        <v>12</v>
      </c>
      <c r="D456">
        <v>1273.5</v>
      </c>
      <c r="E456">
        <v>1266.3</v>
      </c>
      <c r="F456">
        <f>INDEX('GBP USD'!D:D,MATCH(B456,'GBP USD'!A:A,0),0)</f>
        <v>1.31716732826445</v>
      </c>
      <c r="G456">
        <f t="shared" si="7"/>
        <v>968.29003622532593</v>
      </c>
    </row>
    <row r="457" spans="1:7" x14ac:dyDescent="0.2">
      <c r="A457">
        <v>1266.3</v>
      </c>
      <c r="B457" s="18">
        <v>43035</v>
      </c>
      <c r="C457">
        <v>12</v>
      </c>
      <c r="D457">
        <v>1268.4000000000001</v>
      </c>
      <c r="E457">
        <v>1268.5</v>
      </c>
      <c r="F457">
        <f>INDEX('GBP USD'!D:D,MATCH(B457,'GBP USD'!A:A,0),0)</f>
        <v>1.31113060625073</v>
      </c>
      <c r="G457">
        <f t="shared" si="7"/>
        <v>965.80767313568685</v>
      </c>
    </row>
    <row r="458" spans="1:7" x14ac:dyDescent="0.2">
      <c r="A458">
        <v>1268.2</v>
      </c>
      <c r="B458" s="18">
        <v>43038</v>
      </c>
      <c r="C458">
        <v>12</v>
      </c>
      <c r="D458">
        <v>1270</v>
      </c>
      <c r="E458">
        <v>1274.0999999999999</v>
      </c>
      <c r="F458">
        <f>INDEX('GBP USD'!D:D,MATCH(B458,'GBP USD'!A:A,0),0)</f>
        <v>1.3209515957034701</v>
      </c>
      <c r="G458">
        <f t="shared" si="7"/>
        <v>960.06545896530201</v>
      </c>
    </row>
    <row r="459" spans="1:7" x14ac:dyDescent="0.2">
      <c r="A459">
        <v>1274.0999999999999</v>
      </c>
      <c r="B459" s="18">
        <v>43039</v>
      </c>
      <c r="C459">
        <v>12</v>
      </c>
      <c r="D459">
        <v>1273.0999999999999</v>
      </c>
      <c r="E459">
        <v>1267</v>
      </c>
      <c r="F459">
        <f>INDEX('GBP USD'!D:D,MATCH(B459,'GBP USD'!A:A,0),0)</f>
        <v>1.3271928480438699</v>
      </c>
      <c r="G459">
        <f t="shared" si="7"/>
        <v>959.99613159299133</v>
      </c>
    </row>
    <row r="460" spans="1:7" x14ac:dyDescent="0.2">
      <c r="A460">
        <v>1267</v>
      </c>
      <c r="B460" s="18">
        <v>43040</v>
      </c>
      <c r="C460">
        <v>12</v>
      </c>
      <c r="D460">
        <v>1272.2</v>
      </c>
      <c r="E460">
        <v>1274.0999999999999</v>
      </c>
      <c r="F460">
        <f>INDEX('GBP USD'!D:D,MATCH(B460,'GBP USD'!A:A,0),0)</f>
        <v>1.3261199593544</v>
      </c>
      <c r="G460">
        <f t="shared" si="7"/>
        <v>955.41884507704594</v>
      </c>
    </row>
    <row r="461" spans="1:7" x14ac:dyDescent="0.2">
      <c r="A461">
        <v>1274.0999999999999</v>
      </c>
      <c r="B461" s="18">
        <v>43041</v>
      </c>
      <c r="C461">
        <v>12</v>
      </c>
      <c r="D461">
        <v>1274.9000000000001</v>
      </c>
      <c r="E461">
        <v>1274.9000000000001</v>
      </c>
      <c r="F461">
        <f>INDEX('GBP USD'!D:D,MATCH(B461,'GBP USD'!A:A,0),0)</f>
        <v>1.30605422332266</v>
      </c>
      <c r="G461">
        <f t="shared" si="7"/>
        <v>975.53376976848085</v>
      </c>
    </row>
    <row r="462" spans="1:7" x14ac:dyDescent="0.2">
      <c r="A462">
        <v>1274.9000000000001</v>
      </c>
      <c r="B462" s="18">
        <v>43042</v>
      </c>
      <c r="C462">
        <v>12</v>
      </c>
      <c r="D462">
        <v>1265.3</v>
      </c>
      <c r="E462">
        <v>1266.5</v>
      </c>
      <c r="F462">
        <f>INDEX('GBP USD'!D:D,MATCH(B462,'GBP USD'!A:A,0),0)</f>
        <v>1.3076999783515899</v>
      </c>
      <c r="G462">
        <f t="shared" si="7"/>
        <v>974.91781074055257</v>
      </c>
    </row>
    <row r="463" spans="1:7" x14ac:dyDescent="0.2">
      <c r="A463">
        <v>1266.5</v>
      </c>
      <c r="B463" s="18">
        <v>43045</v>
      </c>
      <c r="C463">
        <v>12</v>
      </c>
      <c r="D463">
        <v>1269</v>
      </c>
      <c r="E463">
        <v>1279.4000000000001</v>
      </c>
      <c r="F463">
        <f>INDEX('GBP USD'!D:D,MATCH(B463,'GBP USD'!A:A,0),0)</f>
        <v>1.31498491729288</v>
      </c>
      <c r="G463">
        <f t="shared" si="7"/>
        <v>963.12891755998658</v>
      </c>
    </row>
    <row r="464" spans="1:7" x14ac:dyDescent="0.2">
      <c r="A464">
        <v>1279.4000000000001</v>
      </c>
      <c r="B464" s="18">
        <v>43046</v>
      </c>
      <c r="C464">
        <v>12</v>
      </c>
      <c r="D464">
        <v>1276.8</v>
      </c>
      <c r="E464">
        <v>1273.7</v>
      </c>
      <c r="F464">
        <f>INDEX('GBP USD'!D:D,MATCH(B464,'GBP USD'!A:A,0),0)</f>
        <v>1.31543465138941</v>
      </c>
      <c r="G464">
        <f t="shared" si="7"/>
        <v>972.60627781748883</v>
      </c>
    </row>
    <row r="465" spans="1:7" x14ac:dyDescent="0.2">
      <c r="A465">
        <v>1273.7</v>
      </c>
      <c r="B465" s="18">
        <v>43047</v>
      </c>
      <c r="C465">
        <v>12</v>
      </c>
      <c r="D465">
        <v>1275.9000000000001</v>
      </c>
      <c r="E465">
        <v>1281.5999999999999</v>
      </c>
      <c r="F465">
        <f>INDEX('GBP USD'!D:D,MATCH(B465,'GBP USD'!A:A,0),0)</f>
        <v>1.3113120368954001</v>
      </c>
      <c r="G465">
        <f t="shared" si="7"/>
        <v>971.31724880338277</v>
      </c>
    </row>
    <row r="466" spans="1:7" x14ac:dyDescent="0.2">
      <c r="A466">
        <v>1281.5999999999999</v>
      </c>
      <c r="B466" s="18">
        <v>43048</v>
      </c>
      <c r="C466">
        <v>12</v>
      </c>
      <c r="D466">
        <v>1279.7</v>
      </c>
      <c r="E466">
        <v>1285.5999999999999</v>
      </c>
      <c r="F466">
        <f>INDEX('GBP USD'!D:D,MATCH(B466,'GBP USD'!A:A,0),0)</f>
        <v>1.3129599690437299</v>
      </c>
      <c r="G466">
        <f t="shared" si="7"/>
        <v>976.11506079155595</v>
      </c>
    </row>
    <row r="467" spans="1:7" x14ac:dyDescent="0.2">
      <c r="A467">
        <v>1285.5999999999999</v>
      </c>
      <c r="B467" s="18">
        <v>43049</v>
      </c>
      <c r="C467">
        <v>12</v>
      </c>
      <c r="D467">
        <v>1283.5</v>
      </c>
      <c r="E467">
        <v>1272.4000000000001</v>
      </c>
      <c r="F467">
        <f>INDEX('GBP USD'!D:D,MATCH(B467,'GBP USD'!A:A,0),0)</f>
        <v>1.32089928329716</v>
      </c>
      <c r="G467">
        <f t="shared" si="7"/>
        <v>973.27632489204791</v>
      </c>
    </row>
    <row r="468" spans="1:7" x14ac:dyDescent="0.2">
      <c r="A468">
        <v>1272.4000000000001</v>
      </c>
      <c r="B468" s="18">
        <v>43052</v>
      </c>
      <c r="C468">
        <v>12</v>
      </c>
      <c r="D468">
        <v>1277</v>
      </c>
      <c r="E468">
        <v>1277.3</v>
      </c>
      <c r="F468">
        <f>INDEX('GBP USD'!D:D,MATCH(B468,'GBP USD'!A:A,0),0)</f>
        <v>1.31031186141469</v>
      </c>
      <c r="G468">
        <f t="shared" si="7"/>
        <v>971.06653573771507</v>
      </c>
    </row>
    <row r="469" spans="1:7" x14ac:dyDescent="0.2">
      <c r="A469">
        <v>1277.3</v>
      </c>
      <c r="B469" s="18">
        <v>43053</v>
      </c>
      <c r="C469">
        <v>12</v>
      </c>
      <c r="D469">
        <v>1276.9000000000001</v>
      </c>
      <c r="E469">
        <v>1281.5</v>
      </c>
      <c r="F469">
        <f>INDEX('GBP USD'!D:D,MATCH(B469,'GBP USD'!A:A,0),0)</f>
        <v>1.3148199915885901</v>
      </c>
      <c r="G469">
        <f t="shared" si="7"/>
        <v>971.4637807238862</v>
      </c>
    </row>
    <row r="470" spans="1:7" x14ac:dyDescent="0.2">
      <c r="A470">
        <v>1281.5</v>
      </c>
      <c r="B470" s="18">
        <v>43054</v>
      </c>
      <c r="C470">
        <v>12</v>
      </c>
      <c r="D470">
        <v>1281.4000000000001</v>
      </c>
      <c r="E470">
        <v>1276.5</v>
      </c>
      <c r="F470">
        <f>INDEX('GBP USD'!D:D,MATCH(B470,'GBP USD'!A:A,0),0)</f>
        <v>1.3169800043105999</v>
      </c>
      <c r="G470">
        <f t="shared" si="7"/>
        <v>973.05957251099449</v>
      </c>
    </row>
    <row r="471" spans="1:7" x14ac:dyDescent="0.2">
      <c r="A471">
        <v>1276.5</v>
      </c>
      <c r="B471" s="18">
        <v>43055</v>
      </c>
      <c r="C471">
        <v>12</v>
      </c>
      <c r="D471">
        <v>1277.5</v>
      </c>
      <c r="E471">
        <v>1277.4000000000001</v>
      </c>
      <c r="F471">
        <f>INDEX('GBP USD'!D:D,MATCH(B471,'GBP USD'!A:A,0),0)</f>
        <v>1.31920498609542</v>
      </c>
      <c r="G471">
        <f t="shared" si="7"/>
        <v>967.62824083782596</v>
      </c>
    </row>
    <row r="472" spans="1:7" x14ac:dyDescent="0.2">
      <c r="A472">
        <v>1277.4000000000001</v>
      </c>
      <c r="B472" s="18">
        <v>43056</v>
      </c>
      <c r="C472">
        <v>12</v>
      </c>
      <c r="D472">
        <v>1288.3</v>
      </c>
      <c r="E472">
        <v>1295.8</v>
      </c>
      <c r="F472">
        <f>INDEX('GBP USD'!D:D,MATCH(B472,'GBP USD'!A:A,0),0)</f>
        <v>1.3219500184059101</v>
      </c>
      <c r="G472">
        <f t="shared" si="7"/>
        <v>966.29977095531103</v>
      </c>
    </row>
    <row r="473" spans="1:7" x14ac:dyDescent="0.2">
      <c r="A473">
        <v>1295.8</v>
      </c>
      <c r="B473" s="18">
        <v>43059</v>
      </c>
      <c r="C473">
        <v>12</v>
      </c>
      <c r="D473">
        <v>1275.9000000000001</v>
      </c>
      <c r="E473">
        <v>1274.5999999999999</v>
      </c>
      <c r="F473">
        <f>INDEX('GBP USD'!D:D,MATCH(B473,'GBP USD'!A:A,0),0)</f>
        <v>1.3237406439086401</v>
      </c>
      <c r="G473">
        <f t="shared" si="7"/>
        <v>978.89265995026096</v>
      </c>
    </row>
    <row r="474" spans="1:7" x14ac:dyDescent="0.2">
      <c r="A474">
        <v>1274.5999999999999</v>
      </c>
      <c r="B474" s="18">
        <v>43060</v>
      </c>
      <c r="C474">
        <v>12</v>
      </c>
      <c r="D474">
        <v>1281.0999999999999</v>
      </c>
      <c r="E474">
        <v>1281.0999999999999</v>
      </c>
      <c r="F474">
        <f>INDEX('GBP USD'!D:D,MATCH(B474,'GBP USD'!A:A,0),0)</f>
        <v>1.3225399851799</v>
      </c>
      <c r="G474">
        <f t="shared" si="7"/>
        <v>963.75157975024933</v>
      </c>
    </row>
    <row r="475" spans="1:7" x14ac:dyDescent="0.2">
      <c r="A475">
        <v>1281.0999999999999</v>
      </c>
      <c r="B475" s="18">
        <v>43061</v>
      </c>
      <c r="C475">
        <v>12</v>
      </c>
      <c r="D475">
        <v>1284.7</v>
      </c>
      <c r="E475">
        <v>1291.5999999999999</v>
      </c>
      <c r="F475">
        <f>INDEX('GBP USD'!D:D,MATCH(B475,'GBP USD'!A:A,0),0)</f>
        <v>1.3297872268752899</v>
      </c>
      <c r="G475">
        <f t="shared" si="7"/>
        <v>963.38720519244691</v>
      </c>
    </row>
    <row r="476" spans="1:7" x14ac:dyDescent="0.2">
      <c r="A476">
        <v>1291.5999999999999</v>
      </c>
      <c r="B476" s="18">
        <v>43063</v>
      </c>
      <c r="C476">
        <v>12</v>
      </c>
      <c r="D476">
        <v>1286.7</v>
      </c>
      <c r="E476">
        <v>1286.7</v>
      </c>
      <c r="F476">
        <f>INDEX('GBP USD'!D:D,MATCH(B476,'GBP USD'!A:A,0),0)</f>
        <v>1.3328002306969</v>
      </c>
      <c r="G476">
        <f t="shared" si="7"/>
        <v>969.08746731281917</v>
      </c>
    </row>
    <row r="477" spans="1:7" x14ac:dyDescent="0.2">
      <c r="A477">
        <v>1286.7</v>
      </c>
      <c r="B477" s="18">
        <v>43066</v>
      </c>
      <c r="C477">
        <v>12</v>
      </c>
      <c r="D477">
        <v>1293.8</v>
      </c>
      <c r="E477">
        <v>1293.8</v>
      </c>
      <c r="F477">
        <f>INDEX('GBP USD'!D:D,MATCH(B477,'GBP USD'!A:A,0),0)</f>
        <v>1.3331900238990699</v>
      </c>
      <c r="G477">
        <f t="shared" si="7"/>
        <v>965.12873403965</v>
      </c>
    </row>
    <row r="478" spans="1:7" x14ac:dyDescent="0.2">
      <c r="A478">
        <v>1293.8</v>
      </c>
      <c r="B478" s="18">
        <v>43067</v>
      </c>
      <c r="C478">
        <v>12</v>
      </c>
      <c r="D478">
        <v>1294.7</v>
      </c>
      <c r="E478">
        <v>1294.7</v>
      </c>
      <c r="F478">
        <f>INDEX('GBP USD'!D:D,MATCH(B478,'GBP USD'!A:A,0),0)</f>
        <v>1.3227250734340601</v>
      </c>
      <c r="G478">
        <f t="shared" si="7"/>
        <v>978.13221052885558</v>
      </c>
    </row>
    <row r="479" spans="1:7" x14ac:dyDescent="0.2">
      <c r="A479">
        <v>1294.9000000000001</v>
      </c>
      <c r="B479" s="18">
        <v>43068</v>
      </c>
      <c r="C479">
        <v>12</v>
      </c>
      <c r="D479">
        <v>1293.4000000000001</v>
      </c>
      <c r="E479">
        <v>1282.0999999999999</v>
      </c>
      <c r="F479">
        <f>INDEX('GBP USD'!D:D,MATCH(B479,'GBP USD'!A:A,0),0)</f>
        <v>1.34341919482226</v>
      </c>
      <c r="G479">
        <f t="shared" si="7"/>
        <v>963.88380111787876</v>
      </c>
    </row>
    <row r="480" spans="1:7" x14ac:dyDescent="0.2">
      <c r="A480">
        <v>1282.0999999999999</v>
      </c>
      <c r="B480" s="18">
        <v>43069</v>
      </c>
      <c r="C480">
        <v>12</v>
      </c>
      <c r="D480">
        <v>1283.0999999999999</v>
      </c>
      <c r="E480">
        <v>1273.2</v>
      </c>
      <c r="F480">
        <f>INDEX('GBP USD'!D:D,MATCH(B480,'GBP USD'!A:A,0),0)</f>
        <v>1.35015627151464</v>
      </c>
      <c r="G480">
        <f t="shared" si="7"/>
        <v>949.59378188252765</v>
      </c>
    </row>
    <row r="481" spans="1:7" x14ac:dyDescent="0.2">
      <c r="A481">
        <v>1273.2</v>
      </c>
      <c r="B481" s="18">
        <v>43070</v>
      </c>
      <c r="C481">
        <v>12</v>
      </c>
      <c r="D481">
        <v>1274.0999999999999</v>
      </c>
      <c r="E481">
        <v>1278.8</v>
      </c>
      <c r="F481">
        <f>INDEX('GBP USD'!D:D,MATCH(B481,'GBP USD'!A:A,0),0)</f>
        <v>1.3504206799651199</v>
      </c>
      <c r="G481">
        <f t="shared" si="7"/>
        <v>942.81731529236174</v>
      </c>
    </row>
    <row r="482" spans="1:7" x14ac:dyDescent="0.2">
      <c r="A482">
        <v>1278.8</v>
      </c>
      <c r="B482" s="18">
        <v>43073</v>
      </c>
      <c r="C482">
        <v>12</v>
      </c>
      <c r="D482">
        <v>1272.5</v>
      </c>
      <c r="E482">
        <v>1274.3</v>
      </c>
      <c r="F482">
        <f>INDEX('GBP USD'!D:D,MATCH(B482,'GBP USD'!A:A,0),0)</f>
        <v>1.3460762166831399</v>
      </c>
      <c r="G482">
        <f t="shared" si="7"/>
        <v>950.02049969435234</v>
      </c>
    </row>
    <row r="483" spans="1:7" x14ac:dyDescent="0.2">
      <c r="A483">
        <v>1274.3</v>
      </c>
      <c r="B483" s="18">
        <v>43074</v>
      </c>
      <c r="C483">
        <v>12</v>
      </c>
      <c r="D483">
        <v>1275.4000000000001</v>
      </c>
      <c r="E483">
        <v>1261.5999999999999</v>
      </c>
      <c r="F483">
        <f>INDEX('GBP USD'!D:D,MATCH(B483,'GBP USD'!A:A,0),0)</f>
        <v>1.3452399969100901</v>
      </c>
      <c r="G483">
        <f t="shared" si="7"/>
        <v>947.26591755148991</v>
      </c>
    </row>
    <row r="484" spans="1:7" x14ac:dyDescent="0.2">
      <c r="A484">
        <v>1261.5999999999999</v>
      </c>
      <c r="B484" s="18">
        <v>43075</v>
      </c>
      <c r="C484">
        <v>12</v>
      </c>
      <c r="D484">
        <v>1264.9000000000001</v>
      </c>
      <c r="E484">
        <v>1262.8</v>
      </c>
      <c r="F484">
        <f>INDEX('GBP USD'!D:D,MATCH(B484,'GBP USD'!A:A,0),0)</f>
        <v>1.33731836221643</v>
      </c>
      <c r="G484">
        <f t="shared" si="7"/>
        <v>943.38045124054315</v>
      </c>
    </row>
    <row r="485" spans="1:7" x14ac:dyDescent="0.2">
      <c r="A485">
        <v>1262.8</v>
      </c>
      <c r="B485" s="18">
        <v>43076</v>
      </c>
      <c r="C485">
        <v>12</v>
      </c>
      <c r="D485">
        <v>1262.3</v>
      </c>
      <c r="E485">
        <v>1249.8</v>
      </c>
      <c r="F485">
        <f>INDEX('GBP USD'!D:D,MATCH(B485,'GBP USD'!A:A,0),0)</f>
        <v>1.34250716085956</v>
      </c>
      <c r="G485">
        <f t="shared" si="7"/>
        <v>940.62812982798073</v>
      </c>
    </row>
    <row r="486" spans="1:7" x14ac:dyDescent="0.2">
      <c r="A486">
        <v>1249.8</v>
      </c>
      <c r="B486" s="18">
        <v>43077</v>
      </c>
      <c r="C486">
        <v>12</v>
      </c>
      <c r="D486">
        <v>1246.3</v>
      </c>
      <c r="E486">
        <v>1245.2</v>
      </c>
      <c r="F486">
        <f>INDEX('GBP USD'!D:D,MATCH(B486,'GBP USD'!A:A,0),0)</f>
        <v>1.34250716085956</v>
      </c>
      <c r="G486">
        <f t="shared" si="7"/>
        <v>930.9447550356432</v>
      </c>
    </row>
    <row r="487" spans="1:7" x14ac:dyDescent="0.2">
      <c r="A487">
        <v>1245.2</v>
      </c>
      <c r="B487" s="18">
        <v>43080</v>
      </c>
      <c r="C487">
        <v>12</v>
      </c>
      <c r="D487">
        <v>1248.4000000000001</v>
      </c>
      <c r="E487">
        <v>1243.7</v>
      </c>
      <c r="F487">
        <f>INDEX('GBP USD'!D:D,MATCH(B487,'GBP USD'!A:A,0),0)</f>
        <v>1.3353300094604399</v>
      </c>
      <c r="G487">
        <f t="shared" si="7"/>
        <v>932.50356928856991</v>
      </c>
    </row>
    <row r="488" spans="1:7" x14ac:dyDescent="0.2">
      <c r="A488">
        <v>1243.7</v>
      </c>
      <c r="B488" s="18">
        <v>43081</v>
      </c>
      <c r="C488">
        <v>12</v>
      </c>
      <c r="D488">
        <v>1241.3</v>
      </c>
      <c r="E488">
        <v>1238.5</v>
      </c>
      <c r="F488">
        <f>INDEX('GBP USD'!D:D,MATCH(B488,'GBP USD'!A:A,0),0)</f>
        <v>1.33229500055313</v>
      </c>
      <c r="G488">
        <f t="shared" si="7"/>
        <v>933.50196426741229</v>
      </c>
    </row>
    <row r="489" spans="1:7" x14ac:dyDescent="0.2">
      <c r="A489">
        <v>1238.5</v>
      </c>
      <c r="B489" s="18">
        <v>43082</v>
      </c>
      <c r="C489">
        <v>12</v>
      </c>
      <c r="D489">
        <v>1241.9000000000001</v>
      </c>
      <c r="E489">
        <v>1245.4000000000001</v>
      </c>
      <c r="F489">
        <f>INDEX('GBP USD'!D:D,MATCH(B489,'GBP USD'!A:A,0),0)</f>
        <v>1.33229500055313</v>
      </c>
      <c r="G489">
        <f t="shared" si="7"/>
        <v>929.59892477702829</v>
      </c>
    </row>
    <row r="490" spans="1:7" x14ac:dyDescent="0.2">
      <c r="A490">
        <v>1245.4000000000001</v>
      </c>
      <c r="B490" s="18">
        <v>43083</v>
      </c>
      <c r="C490">
        <v>12</v>
      </c>
      <c r="D490">
        <v>1252.9000000000001</v>
      </c>
      <c r="E490">
        <v>1253.8</v>
      </c>
      <c r="F490">
        <f>INDEX('GBP USD'!D:D,MATCH(B490,'GBP USD'!A:A,0),0)</f>
        <v>1.34322849061675</v>
      </c>
      <c r="G490">
        <f t="shared" si="7"/>
        <v>927.16913667321671</v>
      </c>
    </row>
    <row r="491" spans="1:7" x14ac:dyDescent="0.2">
      <c r="A491">
        <v>1253.8</v>
      </c>
      <c r="B491" s="18">
        <v>43084</v>
      </c>
      <c r="C491">
        <v>12</v>
      </c>
      <c r="D491">
        <v>1253.0999999999999</v>
      </c>
      <c r="E491">
        <v>1254.3</v>
      </c>
      <c r="F491">
        <f>INDEX('GBP USD'!D:D,MATCH(B491,'GBP USD'!A:A,0),0)</f>
        <v>1.3315224902935701</v>
      </c>
      <c r="G491">
        <f t="shared" si="7"/>
        <v>941.62885654568697</v>
      </c>
    </row>
    <row r="492" spans="1:7" x14ac:dyDescent="0.2">
      <c r="A492">
        <v>1254.3</v>
      </c>
      <c r="B492" s="18">
        <v>43087</v>
      </c>
      <c r="C492">
        <v>12</v>
      </c>
      <c r="D492">
        <v>1256.2</v>
      </c>
      <c r="E492">
        <v>1262.2</v>
      </c>
      <c r="F492">
        <f>INDEX('GBP USD'!D:D,MATCH(B492,'GBP USD'!A:A,0),0)</f>
        <v>1.3327642212301301</v>
      </c>
      <c r="G492">
        <f t="shared" si="7"/>
        <v>941.12670494882559</v>
      </c>
    </row>
    <row r="493" spans="1:7" x14ac:dyDescent="0.2">
      <c r="A493">
        <v>1262.2</v>
      </c>
      <c r="B493" s="18">
        <v>43088</v>
      </c>
      <c r="C493">
        <v>12</v>
      </c>
      <c r="D493">
        <v>1261.0999999999999</v>
      </c>
      <c r="E493">
        <v>1260.7</v>
      </c>
      <c r="F493">
        <f>INDEX('GBP USD'!D:D,MATCH(B493,'GBP USD'!A:A,0),0)</f>
        <v>1.33502000570297</v>
      </c>
      <c r="G493">
        <f t="shared" si="7"/>
        <v>945.45399665031562</v>
      </c>
    </row>
    <row r="494" spans="1:7" x14ac:dyDescent="0.2">
      <c r="A494">
        <v>1260.7</v>
      </c>
      <c r="B494" s="18">
        <v>43089</v>
      </c>
      <c r="C494">
        <v>12</v>
      </c>
      <c r="D494">
        <v>1261.3</v>
      </c>
      <c r="E494">
        <v>1266.0999999999999</v>
      </c>
      <c r="F494">
        <f>INDEX('GBP USD'!D:D,MATCH(B494,'GBP USD'!A:A,0),0)</f>
        <v>1.3404750227928099</v>
      </c>
      <c r="G494">
        <f t="shared" si="7"/>
        <v>940.48749776284319</v>
      </c>
    </row>
    <row r="495" spans="1:7" x14ac:dyDescent="0.2">
      <c r="A495">
        <v>1266.0999999999999</v>
      </c>
      <c r="B495" s="18">
        <v>43090</v>
      </c>
      <c r="C495">
        <v>12</v>
      </c>
      <c r="D495">
        <v>1266.4000000000001</v>
      </c>
      <c r="E495">
        <v>1267.3</v>
      </c>
      <c r="F495">
        <f>INDEX('GBP USD'!D:D,MATCH(B495,'GBP USD'!A:A,0),0)</f>
        <v>1.3404750227928099</v>
      </c>
      <c r="G495">
        <f t="shared" si="7"/>
        <v>944.5159204549343</v>
      </c>
    </row>
    <row r="496" spans="1:7" x14ac:dyDescent="0.2">
      <c r="A496">
        <v>1267.3</v>
      </c>
      <c r="B496" s="18">
        <v>43091</v>
      </c>
      <c r="C496">
        <v>12</v>
      </c>
      <c r="D496">
        <v>1266.3</v>
      </c>
      <c r="E496">
        <v>1275.4000000000001</v>
      </c>
      <c r="F496">
        <f>INDEX('GBP USD'!D:D,MATCH(B496,'GBP USD'!A:A,0),0)</f>
        <v>1.3377478897173101</v>
      </c>
      <c r="G496">
        <f t="shared" si="7"/>
        <v>947.33844077885487</v>
      </c>
    </row>
    <row r="497" spans="1:7" x14ac:dyDescent="0.2">
      <c r="A497">
        <v>1275.4000000000001</v>
      </c>
      <c r="B497" s="18">
        <v>43095</v>
      </c>
      <c r="C497">
        <v>12</v>
      </c>
      <c r="D497">
        <v>1282.4000000000001</v>
      </c>
      <c r="E497">
        <v>1284.0999999999999</v>
      </c>
      <c r="F497">
        <f>INDEX('GBP USD'!D:D,MATCH(B497,'GBP USD'!A:A,0),0)</f>
        <v>1.3378194668686201</v>
      </c>
      <c r="G497">
        <f t="shared" si="7"/>
        <v>953.3423840701596</v>
      </c>
    </row>
    <row r="498" spans="1:7" x14ac:dyDescent="0.2">
      <c r="A498">
        <v>1284.0999999999999</v>
      </c>
      <c r="B498" s="18">
        <v>43096</v>
      </c>
      <c r="C498">
        <v>12</v>
      </c>
      <c r="D498">
        <v>1284</v>
      </c>
      <c r="E498">
        <v>1287</v>
      </c>
      <c r="F498">
        <f>INDEX('GBP USD'!D:D,MATCH(B498,'GBP USD'!A:A,0),0)</f>
        <v>1.33991678678402</v>
      </c>
      <c r="G498">
        <f t="shared" si="7"/>
        <v>958.34309463501245</v>
      </c>
    </row>
    <row r="499" spans="1:7" x14ac:dyDescent="0.2">
      <c r="A499">
        <v>1288.3</v>
      </c>
      <c r="B499" s="18">
        <v>43097</v>
      </c>
      <c r="C499">
        <v>12</v>
      </c>
      <c r="D499">
        <v>1288.2</v>
      </c>
      <c r="E499">
        <v>1294.0999999999999</v>
      </c>
      <c r="F499">
        <f>INDEX('GBP USD'!D:D,MATCH(B499,'GBP USD'!A:A,0),0)</f>
        <v>1.3449085202228599</v>
      </c>
      <c r="G499">
        <f t="shared" si="7"/>
        <v>957.90901806951183</v>
      </c>
    </row>
    <row r="500" spans="1:7" x14ac:dyDescent="0.2">
      <c r="A500">
        <v>1294.0999999999999</v>
      </c>
      <c r="B500" s="18">
        <v>43098</v>
      </c>
      <c r="C500">
        <v>12</v>
      </c>
      <c r="D500">
        <v>1294.2</v>
      </c>
      <c r="E500">
        <v>1306.3</v>
      </c>
      <c r="F500">
        <f>INDEX('GBP USD'!D:D,MATCH(B500,'GBP USD'!A:A,0),0)</f>
        <v>1.3528138601442099</v>
      </c>
      <c r="G500">
        <f t="shared" si="7"/>
        <v>956.59871481657422</v>
      </c>
    </row>
    <row r="501" spans="1:7" x14ac:dyDescent="0.2">
      <c r="A501">
        <v>1306.3</v>
      </c>
      <c r="B501" s="18">
        <v>43102</v>
      </c>
      <c r="C501">
        <v>12</v>
      </c>
      <c r="D501">
        <v>1302.3</v>
      </c>
      <c r="E501">
        <v>1313.7</v>
      </c>
      <c r="F501">
        <f>INDEX('GBP USD'!D:D,MATCH(B501,'GBP USD'!A:A,0),0)</f>
        <v>1.35950840186768</v>
      </c>
      <c r="G501">
        <f t="shared" si="7"/>
        <v>960.86202792525387</v>
      </c>
    </row>
    <row r="502" spans="1:7" x14ac:dyDescent="0.2">
      <c r="A502">
        <v>1313.7</v>
      </c>
      <c r="B502" s="18">
        <v>43103</v>
      </c>
      <c r="C502">
        <v>12</v>
      </c>
      <c r="D502">
        <v>1320</v>
      </c>
      <c r="E502">
        <v>1316.2</v>
      </c>
      <c r="F502">
        <f>INDEX('GBP USD'!D:D,MATCH(B502,'GBP USD'!A:A,0),0)</f>
        <v>1.3522999882697999</v>
      </c>
      <c r="G502">
        <f t="shared" si="7"/>
        <v>971.45604628808246</v>
      </c>
    </row>
    <row r="503" spans="1:7" x14ac:dyDescent="0.2">
      <c r="A503">
        <v>1316.2</v>
      </c>
      <c r="B503" s="18">
        <v>43104</v>
      </c>
      <c r="C503">
        <v>12</v>
      </c>
      <c r="D503">
        <v>1322</v>
      </c>
      <c r="E503">
        <v>1319.4</v>
      </c>
      <c r="F503">
        <f>INDEX('GBP USD'!D:D,MATCH(B503,'GBP USD'!A:A,0),0)</f>
        <v>1.3540961425746301</v>
      </c>
      <c r="G503">
        <f t="shared" si="7"/>
        <v>972.01369874477621</v>
      </c>
    </row>
    <row r="504" spans="1:7" x14ac:dyDescent="0.2">
      <c r="A504">
        <v>1319.4</v>
      </c>
      <c r="B504" s="18">
        <v>43105</v>
      </c>
      <c r="C504">
        <v>12</v>
      </c>
      <c r="D504">
        <v>1320.3</v>
      </c>
      <c r="E504">
        <v>1320.3</v>
      </c>
      <c r="F504">
        <f>INDEX('GBP USD'!D:D,MATCH(B504,'GBP USD'!A:A,0),0)</f>
        <v>1.35593218147258</v>
      </c>
      <c r="G504">
        <f t="shared" si="7"/>
        <v>973.05751572847475</v>
      </c>
    </row>
    <row r="505" spans="1:7" x14ac:dyDescent="0.2">
      <c r="A505">
        <v>1320.3</v>
      </c>
      <c r="B505" s="18">
        <v>43108</v>
      </c>
      <c r="C505">
        <v>12</v>
      </c>
      <c r="D505">
        <v>1319.9</v>
      </c>
      <c r="E505">
        <v>1318.6</v>
      </c>
      <c r="F505">
        <f>INDEX('GBP USD'!D:D,MATCH(B505,'GBP USD'!A:A,0),0)</f>
        <v>1.3564350008964501</v>
      </c>
      <c r="G505">
        <f t="shared" si="7"/>
        <v>973.36031518460595</v>
      </c>
    </row>
    <row r="506" spans="1:7" x14ac:dyDescent="0.2">
      <c r="A506">
        <v>1318.6</v>
      </c>
      <c r="B506" s="18">
        <v>43109</v>
      </c>
      <c r="C506">
        <v>12</v>
      </c>
      <c r="D506">
        <v>1309.5999999999999</v>
      </c>
      <c r="E506">
        <v>1311.7</v>
      </c>
      <c r="F506">
        <f>INDEX('GBP USD'!D:D,MATCH(B506,'GBP USD'!A:A,0),0)</f>
        <v>1.3520730485594801</v>
      </c>
      <c r="G506">
        <f t="shared" si="7"/>
        <v>975.24316560030331</v>
      </c>
    </row>
    <row r="507" spans="1:7" x14ac:dyDescent="0.2">
      <c r="A507">
        <v>1311.7</v>
      </c>
      <c r="B507" s="18">
        <v>43110</v>
      </c>
      <c r="C507">
        <v>12</v>
      </c>
      <c r="D507">
        <v>1320.3</v>
      </c>
      <c r="E507">
        <v>1317.4</v>
      </c>
      <c r="F507">
        <f>INDEX('GBP USD'!D:D,MATCH(B507,'GBP USD'!A:A,0),0)</f>
        <v>1.35119619028305</v>
      </c>
      <c r="G507">
        <f t="shared" si="7"/>
        <v>970.76946296394135</v>
      </c>
    </row>
    <row r="508" spans="1:7" x14ac:dyDescent="0.2">
      <c r="A508">
        <v>1317.4</v>
      </c>
      <c r="B508" s="18">
        <v>43111</v>
      </c>
      <c r="C508">
        <v>12</v>
      </c>
      <c r="D508">
        <v>1317.1</v>
      </c>
      <c r="E508">
        <v>1320.6</v>
      </c>
      <c r="F508">
        <f>INDEX('GBP USD'!D:D,MATCH(B508,'GBP USD'!A:A,0),0)</f>
        <v>1.35370199485919</v>
      </c>
      <c r="G508">
        <f t="shared" si="7"/>
        <v>973.18317103982258</v>
      </c>
    </row>
    <row r="509" spans="1:7" x14ac:dyDescent="0.2">
      <c r="A509">
        <v>1320.6</v>
      </c>
      <c r="B509" s="18">
        <v>43112</v>
      </c>
      <c r="C509">
        <v>12</v>
      </c>
      <c r="D509">
        <v>1327.8</v>
      </c>
      <c r="E509">
        <v>1333.4</v>
      </c>
      <c r="F509">
        <f>INDEX('GBP USD'!D:D,MATCH(B509,'GBP USD'!A:A,0),0)</f>
        <v>1.3689722281810699</v>
      </c>
      <c r="G509">
        <f t="shared" si="7"/>
        <v>964.66529620886365</v>
      </c>
    </row>
    <row r="510" spans="1:7" x14ac:dyDescent="0.2">
      <c r="A510">
        <v>1333.4</v>
      </c>
      <c r="B510" s="18">
        <v>43116</v>
      </c>
      <c r="C510">
        <v>12</v>
      </c>
      <c r="D510">
        <v>1331.1</v>
      </c>
      <c r="E510">
        <v>1335.4</v>
      </c>
      <c r="F510">
        <f>INDEX('GBP USD'!D:D,MATCH(B510,'GBP USD'!A:A,0),0)</f>
        <v>1.3770349621772699</v>
      </c>
      <c r="G510">
        <f t="shared" si="7"/>
        <v>968.31237886053577</v>
      </c>
    </row>
    <row r="511" spans="1:7" x14ac:dyDescent="0.2">
      <c r="A511">
        <v>1335.4</v>
      </c>
      <c r="B511" s="18">
        <v>43117</v>
      </c>
      <c r="C511">
        <v>12</v>
      </c>
      <c r="D511">
        <v>1334.4</v>
      </c>
      <c r="E511">
        <v>1338</v>
      </c>
      <c r="F511">
        <f>INDEX('GBP USD'!D:D,MATCH(B511,'GBP USD'!A:A,0),0)</f>
        <v>1.3827146574644</v>
      </c>
      <c r="G511">
        <f t="shared" si="7"/>
        <v>965.78132935166479</v>
      </c>
    </row>
    <row r="512" spans="1:7" x14ac:dyDescent="0.2">
      <c r="A512">
        <v>1338</v>
      </c>
      <c r="B512" s="18">
        <v>43118</v>
      </c>
      <c r="C512">
        <v>12</v>
      </c>
      <c r="D512">
        <v>1328.9</v>
      </c>
      <c r="E512">
        <v>1326</v>
      </c>
      <c r="F512">
        <f>INDEX('GBP USD'!D:D,MATCH(B512,'GBP USD'!A:A,0),0)</f>
        <v>1.3887056402848399</v>
      </c>
      <c r="G512">
        <f t="shared" si="7"/>
        <v>963.48712152242751</v>
      </c>
    </row>
    <row r="513" spans="1:7" x14ac:dyDescent="0.2">
      <c r="A513">
        <v>1326</v>
      </c>
      <c r="B513" s="18">
        <v>43119</v>
      </c>
      <c r="C513">
        <v>12</v>
      </c>
      <c r="D513">
        <v>1330.1</v>
      </c>
      <c r="E513">
        <v>1331.9</v>
      </c>
      <c r="F513">
        <f>INDEX('GBP USD'!D:D,MATCH(B513,'GBP USD'!A:A,0),0)</f>
        <v>1.3860013681393</v>
      </c>
      <c r="G513">
        <f t="shared" si="7"/>
        <v>956.70901232958272</v>
      </c>
    </row>
    <row r="514" spans="1:7" x14ac:dyDescent="0.2">
      <c r="A514">
        <v>1331.9</v>
      </c>
      <c r="B514" s="18">
        <v>43122</v>
      </c>
      <c r="C514">
        <v>12</v>
      </c>
      <c r="D514">
        <v>1328.4</v>
      </c>
      <c r="E514">
        <v>1330.9</v>
      </c>
      <c r="F514">
        <f>INDEX('GBP USD'!D:D,MATCH(B514,'GBP USD'!A:A,0),0)</f>
        <v>1.3937450051307601</v>
      </c>
      <c r="G514">
        <f t="shared" si="7"/>
        <v>955.62674312511149</v>
      </c>
    </row>
    <row r="515" spans="1:7" x14ac:dyDescent="0.2">
      <c r="A515">
        <v>1330.9</v>
      </c>
      <c r="B515" s="18">
        <v>43123</v>
      </c>
      <c r="C515">
        <v>12</v>
      </c>
      <c r="D515">
        <v>1335.8</v>
      </c>
      <c r="E515">
        <v>1335.7</v>
      </c>
      <c r="F515">
        <f>INDEX('GBP USD'!D:D,MATCH(B515,'GBP USD'!A:A,0),0)</f>
        <v>1.3978389473142601</v>
      </c>
      <c r="G515">
        <f t="shared" ref="G515:G578" si="8">A515/F515</f>
        <v>952.11254669726202</v>
      </c>
    </row>
    <row r="516" spans="1:7" x14ac:dyDescent="0.2">
      <c r="A516">
        <v>1335.7</v>
      </c>
      <c r="B516" s="18">
        <v>43124</v>
      </c>
      <c r="C516">
        <v>12</v>
      </c>
      <c r="D516">
        <v>1357.2</v>
      </c>
      <c r="E516">
        <v>1355.9</v>
      </c>
      <c r="F516">
        <f>INDEX('GBP USD'!D:D,MATCH(B516,'GBP USD'!A:A,0),0)</f>
        <v>1.4203436184940199</v>
      </c>
      <c r="G516">
        <f t="shared" si="8"/>
        <v>940.40623874962955</v>
      </c>
    </row>
    <row r="517" spans="1:7" x14ac:dyDescent="0.2">
      <c r="A517">
        <v>1355.9</v>
      </c>
      <c r="B517" s="18">
        <v>43125</v>
      </c>
      <c r="C517">
        <v>12</v>
      </c>
      <c r="D517">
        <v>1356.3</v>
      </c>
      <c r="E517">
        <v>1362.4</v>
      </c>
      <c r="F517">
        <f>INDEX('GBP USD'!D:D,MATCH(B517,'GBP USD'!A:A,0),0)</f>
        <v>1.42655998468399</v>
      </c>
      <c r="G517">
        <f t="shared" si="8"/>
        <v>950.46826951364233</v>
      </c>
    </row>
    <row r="518" spans="1:7" x14ac:dyDescent="0.2">
      <c r="A518">
        <v>1362.4</v>
      </c>
      <c r="B518" s="18">
        <v>43126</v>
      </c>
      <c r="C518">
        <v>12</v>
      </c>
      <c r="D518">
        <v>1351.6</v>
      </c>
      <c r="E518">
        <v>1351.6</v>
      </c>
      <c r="F518">
        <f>INDEX('GBP USD'!D:D,MATCH(B518,'GBP USD'!A:A,0),0)</f>
        <v>1.41869121268801</v>
      </c>
      <c r="G518">
        <f t="shared" si="8"/>
        <v>960.32173020839798</v>
      </c>
    </row>
    <row r="519" spans="1:7" x14ac:dyDescent="0.2">
      <c r="A519">
        <v>1351.6</v>
      </c>
      <c r="B519" s="18">
        <v>43129</v>
      </c>
      <c r="C519">
        <v>12</v>
      </c>
      <c r="D519">
        <v>1339.8</v>
      </c>
      <c r="E519">
        <v>1339.8</v>
      </c>
      <c r="F519">
        <f>INDEX('GBP USD'!D:D,MATCH(B519,'GBP USD'!A:A,0),0)</f>
        <v>1.40409994080125</v>
      </c>
      <c r="G519">
        <f t="shared" si="8"/>
        <v>962.60954133272662</v>
      </c>
    </row>
    <row r="520" spans="1:7" x14ac:dyDescent="0.2">
      <c r="A520">
        <v>1340.3</v>
      </c>
      <c r="B520" s="18">
        <v>43130</v>
      </c>
      <c r="C520">
        <v>12</v>
      </c>
      <c r="D520">
        <v>1338.7</v>
      </c>
      <c r="E520">
        <v>1335.4</v>
      </c>
      <c r="F520">
        <f>INDEX('GBP USD'!D:D,MATCH(B520,'GBP USD'!A:A,0),0)</f>
        <v>1.4124393583699799</v>
      </c>
      <c r="G520">
        <f t="shared" si="8"/>
        <v>948.92569515109517</v>
      </c>
    </row>
    <row r="521" spans="1:7" x14ac:dyDescent="0.2">
      <c r="A521">
        <v>1335.4</v>
      </c>
      <c r="B521" s="18">
        <v>43131</v>
      </c>
      <c r="C521">
        <v>12</v>
      </c>
      <c r="D521">
        <v>1337.5</v>
      </c>
      <c r="E521">
        <v>1339</v>
      </c>
      <c r="F521">
        <f>INDEX('GBP USD'!D:D,MATCH(B521,'GBP USD'!A:A,0),0)</f>
        <v>1.4194599986076299</v>
      </c>
      <c r="G521">
        <f t="shared" si="8"/>
        <v>940.78029765538611</v>
      </c>
    </row>
    <row r="522" spans="1:7" x14ac:dyDescent="0.2">
      <c r="A522">
        <v>1339</v>
      </c>
      <c r="B522" s="18">
        <v>43132</v>
      </c>
      <c r="C522">
        <v>12</v>
      </c>
      <c r="D522">
        <v>1343.8</v>
      </c>
      <c r="E522">
        <v>1344.3</v>
      </c>
      <c r="F522">
        <f>INDEX('GBP USD'!D:D,MATCH(B522,'GBP USD'!A:A,0),0)</f>
        <v>1.4257301419155499</v>
      </c>
      <c r="G522">
        <f t="shared" si="8"/>
        <v>939.16791167855718</v>
      </c>
    </row>
    <row r="523" spans="1:7" x14ac:dyDescent="0.2">
      <c r="A523">
        <v>1344.3</v>
      </c>
      <c r="B523" s="18">
        <v>43133</v>
      </c>
      <c r="C523">
        <v>12</v>
      </c>
      <c r="D523">
        <v>1348.5</v>
      </c>
      <c r="E523">
        <v>1333.7</v>
      </c>
      <c r="F523">
        <f>INDEX('GBP USD'!D:D,MATCH(B523,'GBP USD'!A:A,0),0)</f>
        <v>1.4129599928855801</v>
      </c>
      <c r="G523">
        <f t="shared" si="8"/>
        <v>951.40698021791752</v>
      </c>
    </row>
    <row r="524" spans="1:7" x14ac:dyDescent="0.2">
      <c r="A524">
        <v>1333.7</v>
      </c>
      <c r="B524" s="18">
        <v>43136</v>
      </c>
      <c r="C524">
        <v>12</v>
      </c>
      <c r="D524">
        <v>1331.1</v>
      </c>
      <c r="E524">
        <v>1333</v>
      </c>
      <c r="F524">
        <f>INDEX('GBP USD'!D:D,MATCH(B524,'GBP USD'!A:A,0),0)</f>
        <v>1.4017479807051301</v>
      </c>
      <c r="G524">
        <f t="shared" si="8"/>
        <v>951.45491083860918</v>
      </c>
    </row>
    <row r="525" spans="1:7" x14ac:dyDescent="0.2">
      <c r="A525">
        <v>1333</v>
      </c>
      <c r="B525" s="18">
        <v>43137</v>
      </c>
      <c r="C525">
        <v>12</v>
      </c>
      <c r="D525">
        <v>1338.2</v>
      </c>
      <c r="E525">
        <v>1326.1</v>
      </c>
      <c r="F525">
        <f>INDEX('GBP USD'!D:D,MATCH(B525,'GBP USD'!A:A,0),0)</f>
        <v>1.3955900073051399</v>
      </c>
      <c r="G525">
        <f t="shared" si="8"/>
        <v>955.15157963476668</v>
      </c>
    </row>
    <row r="526" spans="1:7" x14ac:dyDescent="0.2">
      <c r="A526">
        <v>1326.1</v>
      </c>
      <c r="B526" s="18">
        <v>43138</v>
      </c>
      <c r="C526">
        <v>12</v>
      </c>
      <c r="D526">
        <v>1325.4</v>
      </c>
      <c r="E526">
        <v>1311.6</v>
      </c>
      <c r="F526">
        <f>INDEX('GBP USD'!D:D,MATCH(B526,'GBP USD'!A:A,0),0)</f>
        <v>1.38609744072634</v>
      </c>
      <c r="G526">
        <f t="shared" si="8"/>
        <v>956.71484632790293</v>
      </c>
    </row>
    <row r="527" spans="1:7" x14ac:dyDescent="0.2">
      <c r="A527">
        <v>1311.6</v>
      </c>
      <c r="B527" s="18">
        <v>43139</v>
      </c>
      <c r="C527">
        <v>12</v>
      </c>
      <c r="D527">
        <v>1317.1</v>
      </c>
      <c r="E527">
        <v>1316.9</v>
      </c>
      <c r="F527">
        <f>INDEX('GBP USD'!D:D,MATCH(B527,'GBP USD'!A:A,0),0)</f>
        <v>1.39005690029421</v>
      </c>
      <c r="G527">
        <f t="shared" si="8"/>
        <v>943.55849729776924</v>
      </c>
    </row>
    <row r="528" spans="1:7" x14ac:dyDescent="0.2">
      <c r="A528">
        <v>1316.9</v>
      </c>
      <c r="B528" s="18">
        <v>43140</v>
      </c>
      <c r="C528">
        <v>12</v>
      </c>
      <c r="D528">
        <v>1320.9</v>
      </c>
      <c r="E528">
        <v>1313.1</v>
      </c>
      <c r="F528">
        <f>INDEX('GBP USD'!D:D,MATCH(B528,'GBP USD'!A:A,0),0)</f>
        <v>1.3791449666023201</v>
      </c>
      <c r="G528">
        <f t="shared" si="8"/>
        <v>954.86698780066058</v>
      </c>
    </row>
    <row r="529" spans="1:7" x14ac:dyDescent="0.2">
      <c r="A529">
        <v>1313.1</v>
      </c>
      <c r="B529" s="18">
        <v>43143</v>
      </c>
      <c r="C529">
        <v>12</v>
      </c>
      <c r="D529">
        <v>1323.8</v>
      </c>
      <c r="E529">
        <v>1324.2</v>
      </c>
      <c r="F529">
        <f>INDEX('GBP USD'!D:D,MATCH(B529,'GBP USD'!A:A,0),0)</f>
        <v>1.38131999969482</v>
      </c>
      <c r="G529">
        <f t="shared" si="8"/>
        <v>950.61245785922722</v>
      </c>
    </row>
    <row r="530" spans="1:7" x14ac:dyDescent="0.2">
      <c r="A530">
        <v>1324.2</v>
      </c>
      <c r="B530" s="18">
        <v>43144</v>
      </c>
      <c r="C530">
        <v>12</v>
      </c>
      <c r="D530">
        <v>1324.5</v>
      </c>
      <c r="E530">
        <v>1328.1</v>
      </c>
      <c r="F530">
        <f>INDEX('GBP USD'!D:D,MATCH(B530,'GBP USD'!A:A,0),0)</f>
        <v>1.38842004537582</v>
      </c>
      <c r="G530">
        <f t="shared" si="8"/>
        <v>953.74595347444961</v>
      </c>
    </row>
    <row r="531" spans="1:7" x14ac:dyDescent="0.2">
      <c r="A531">
        <v>1328.1</v>
      </c>
      <c r="B531" s="18">
        <v>43145</v>
      </c>
      <c r="C531">
        <v>12</v>
      </c>
      <c r="D531">
        <v>1332.8</v>
      </c>
      <c r="E531">
        <v>1355.5</v>
      </c>
      <c r="F531">
        <f>INDEX('GBP USD'!D:D,MATCH(B531,'GBP USD'!A:A,0),0)</f>
        <v>1.39490002393722</v>
      </c>
      <c r="G531">
        <f t="shared" si="8"/>
        <v>952.11124611735863</v>
      </c>
    </row>
    <row r="532" spans="1:7" x14ac:dyDescent="0.2">
      <c r="A532">
        <v>1355.5</v>
      </c>
      <c r="B532" s="18">
        <v>43146</v>
      </c>
      <c r="C532">
        <v>12</v>
      </c>
      <c r="D532">
        <v>1352</v>
      </c>
      <c r="E532">
        <v>1352.1</v>
      </c>
      <c r="F532">
        <f>INDEX('GBP USD'!D:D,MATCH(B532,'GBP USD'!A:A,0),0)</f>
        <v>1.4050750136375401</v>
      </c>
      <c r="G532">
        <f t="shared" si="8"/>
        <v>964.71717655187865</v>
      </c>
    </row>
    <row r="533" spans="1:7" x14ac:dyDescent="0.2">
      <c r="A533">
        <v>1352.1</v>
      </c>
      <c r="B533" s="18">
        <v>43147</v>
      </c>
      <c r="C533">
        <v>12</v>
      </c>
      <c r="D533">
        <v>1354</v>
      </c>
      <c r="E533">
        <v>1353.2</v>
      </c>
      <c r="F533">
        <f>INDEX('GBP USD'!D:D,MATCH(B533,'GBP USD'!A:A,0),0)</f>
        <v>1.40439504384994</v>
      </c>
      <c r="G533">
        <f t="shared" si="8"/>
        <v>962.76329507217497</v>
      </c>
    </row>
    <row r="534" spans="1:7" x14ac:dyDescent="0.2">
      <c r="A534">
        <v>1353.2</v>
      </c>
      <c r="B534" s="18">
        <v>43151</v>
      </c>
      <c r="C534">
        <v>12</v>
      </c>
      <c r="D534">
        <v>1348.4</v>
      </c>
      <c r="E534">
        <v>1328.8</v>
      </c>
      <c r="F534">
        <f>INDEX('GBP USD'!D:D,MATCH(B534,'GBP USD'!A:A,0),0)</f>
        <v>1.4014199972152701</v>
      </c>
      <c r="G534">
        <f t="shared" si="8"/>
        <v>965.59204427574389</v>
      </c>
    </row>
    <row r="535" spans="1:7" x14ac:dyDescent="0.2">
      <c r="A535">
        <v>1328.8</v>
      </c>
      <c r="B535" s="18">
        <v>43152</v>
      </c>
      <c r="C535">
        <v>12</v>
      </c>
      <c r="D535">
        <v>1326.8</v>
      </c>
      <c r="E535">
        <v>1330</v>
      </c>
      <c r="F535">
        <f>INDEX('GBP USD'!D:D,MATCH(B535,'GBP USD'!A:A,0),0)</f>
        <v>1.39431118884794</v>
      </c>
      <c r="G535">
        <f t="shared" si="8"/>
        <v>953.01537463665545</v>
      </c>
    </row>
    <row r="536" spans="1:7" x14ac:dyDescent="0.2">
      <c r="A536">
        <v>1330</v>
      </c>
      <c r="B536" s="18">
        <v>43153</v>
      </c>
      <c r="C536">
        <v>12</v>
      </c>
      <c r="D536">
        <v>1322</v>
      </c>
      <c r="E536">
        <v>1330.6</v>
      </c>
      <c r="F536">
        <f>INDEX('GBP USD'!D:D,MATCH(B536,'GBP USD'!A:A,0),0)</f>
        <v>1.39383500814437</v>
      </c>
      <c r="G536">
        <f t="shared" si="8"/>
        <v>954.20189063169369</v>
      </c>
    </row>
    <row r="537" spans="1:7" x14ac:dyDescent="0.2">
      <c r="A537">
        <v>1330.6</v>
      </c>
      <c r="B537" s="18">
        <v>43154</v>
      </c>
      <c r="C537">
        <v>12</v>
      </c>
      <c r="D537">
        <v>1328</v>
      </c>
      <c r="E537">
        <v>1328.2</v>
      </c>
      <c r="F537">
        <f>INDEX('GBP USD'!D:D,MATCH(B537,'GBP USD'!A:A,0),0)</f>
        <v>1.3982200026512099</v>
      </c>
      <c r="G537">
        <f t="shared" si="8"/>
        <v>951.6385100177414</v>
      </c>
    </row>
    <row r="538" spans="1:7" x14ac:dyDescent="0.2">
      <c r="A538">
        <v>1328.2</v>
      </c>
      <c r="B538" s="18">
        <v>43157</v>
      </c>
      <c r="C538">
        <v>12</v>
      </c>
      <c r="D538">
        <v>1335</v>
      </c>
      <c r="E538">
        <v>1330.7</v>
      </c>
      <c r="F538">
        <f>INDEX('GBP USD'!D:D,MATCH(B538,'GBP USD'!A:A,0),0)</f>
        <v>1.39526998996734</v>
      </c>
      <c r="G538">
        <f t="shared" si="8"/>
        <v>951.93045758196956</v>
      </c>
    </row>
    <row r="539" spans="1:7" x14ac:dyDescent="0.2">
      <c r="A539">
        <v>1330.3</v>
      </c>
      <c r="B539" s="18">
        <v>43158</v>
      </c>
      <c r="C539">
        <v>12</v>
      </c>
      <c r="D539">
        <v>1331.7</v>
      </c>
      <c r="E539">
        <v>1315.5</v>
      </c>
      <c r="F539">
        <f>INDEX('GBP USD'!D:D,MATCH(B539,'GBP USD'!A:A,0),0)</f>
        <v>1.39002001285552</v>
      </c>
      <c r="G539">
        <f t="shared" si="8"/>
        <v>957.03658055049357</v>
      </c>
    </row>
    <row r="540" spans="1:7" x14ac:dyDescent="0.2">
      <c r="A540">
        <v>1315.5</v>
      </c>
      <c r="B540" s="18">
        <v>43159</v>
      </c>
      <c r="C540">
        <v>12</v>
      </c>
      <c r="D540">
        <v>1315.4</v>
      </c>
      <c r="E540">
        <v>1315.5</v>
      </c>
      <c r="F540">
        <f>INDEX('GBP USD'!D:D,MATCH(B540,'GBP USD'!A:A,0),0)</f>
        <v>1.3796433720839201</v>
      </c>
      <c r="G540">
        <f t="shared" si="8"/>
        <v>953.50728066265924</v>
      </c>
    </row>
    <row r="541" spans="1:7" x14ac:dyDescent="0.2">
      <c r="A541">
        <v>1315.5</v>
      </c>
      <c r="B541" s="18">
        <v>43160</v>
      </c>
      <c r="C541">
        <v>12</v>
      </c>
      <c r="D541">
        <v>1310.4000000000001</v>
      </c>
      <c r="E541">
        <v>1302.9000000000001</v>
      </c>
      <c r="F541">
        <f>INDEX('GBP USD'!D:D,MATCH(B541,'GBP USD'!A:A,0),0)</f>
        <v>1.3746554955871599</v>
      </c>
      <c r="G541">
        <f t="shared" si="8"/>
        <v>956.96703954041027</v>
      </c>
    </row>
    <row r="542" spans="1:7" x14ac:dyDescent="0.2">
      <c r="A542">
        <v>1302.9000000000001</v>
      </c>
      <c r="B542" s="18">
        <v>43161</v>
      </c>
      <c r="C542">
        <v>12</v>
      </c>
      <c r="D542">
        <v>1318.1</v>
      </c>
      <c r="E542">
        <v>1321.1</v>
      </c>
      <c r="F542">
        <f>INDEX('GBP USD'!D:D,MATCH(B542,'GBP USD'!A:A,0),0)</f>
        <v>1.3768984172355501</v>
      </c>
      <c r="G542">
        <f t="shared" si="8"/>
        <v>946.25717023909476</v>
      </c>
    </row>
    <row r="543" spans="1:7" x14ac:dyDescent="0.2">
      <c r="A543">
        <v>1321.1</v>
      </c>
      <c r="B543" s="18">
        <v>43164</v>
      </c>
      <c r="C543">
        <v>12</v>
      </c>
      <c r="D543">
        <v>1323.5</v>
      </c>
      <c r="E543">
        <v>1318.1</v>
      </c>
      <c r="F543">
        <f>INDEX('GBP USD'!D:D,MATCH(B543,'GBP USD'!A:A,0),0)</f>
        <v>1.3852350115776</v>
      </c>
      <c r="G543">
        <f t="shared" si="8"/>
        <v>953.70098861090821</v>
      </c>
    </row>
    <row r="544" spans="1:7" x14ac:dyDescent="0.2">
      <c r="A544">
        <v>1318.1</v>
      </c>
      <c r="B544" s="18">
        <v>43165</v>
      </c>
      <c r="C544">
        <v>12</v>
      </c>
      <c r="D544">
        <v>1321.6</v>
      </c>
      <c r="E544">
        <v>1333.6</v>
      </c>
      <c r="F544">
        <f>INDEX('GBP USD'!D:D,MATCH(B544,'GBP USD'!A:A,0),0)</f>
        <v>1.3882526065912999</v>
      </c>
      <c r="G544">
        <f t="shared" si="8"/>
        <v>949.46697289944086</v>
      </c>
    </row>
    <row r="545" spans="1:7" x14ac:dyDescent="0.2">
      <c r="A545">
        <v>1333.6</v>
      </c>
      <c r="B545" s="18">
        <v>43166</v>
      </c>
      <c r="C545">
        <v>12</v>
      </c>
      <c r="D545">
        <v>1338.1</v>
      </c>
      <c r="E545">
        <v>1326</v>
      </c>
      <c r="F545">
        <f>INDEX('GBP USD'!D:D,MATCH(B545,'GBP USD'!A:A,0),0)</f>
        <v>1.38817995786666</v>
      </c>
      <c r="G545">
        <f t="shared" si="8"/>
        <v>960.68236142053365</v>
      </c>
    </row>
    <row r="546" spans="1:7" x14ac:dyDescent="0.2">
      <c r="A546">
        <v>1326</v>
      </c>
      <c r="B546" s="18">
        <v>43167</v>
      </c>
      <c r="C546">
        <v>12</v>
      </c>
      <c r="D546">
        <v>1324.8</v>
      </c>
      <c r="E546">
        <v>1319.9</v>
      </c>
      <c r="F546">
        <f>INDEX('GBP USD'!D:D,MATCH(B546,'GBP USD'!A:A,0),0)</f>
        <v>1.3819885560102401</v>
      </c>
      <c r="G546">
        <f t="shared" si="8"/>
        <v>959.48696118593239</v>
      </c>
    </row>
    <row r="547" spans="1:7" x14ac:dyDescent="0.2">
      <c r="A547">
        <v>1319.9</v>
      </c>
      <c r="B547" s="18">
        <v>43168</v>
      </c>
      <c r="C547">
        <v>12</v>
      </c>
      <c r="D547">
        <v>1320.9</v>
      </c>
      <c r="E547">
        <v>1322.4</v>
      </c>
      <c r="F547">
        <f>INDEX('GBP USD'!D:D,MATCH(B547,'GBP USD'!A:A,0),0)</f>
        <v>1.38620001077651</v>
      </c>
      <c r="G547">
        <f t="shared" si="8"/>
        <v>952.17139643551832</v>
      </c>
    </row>
    <row r="548" spans="1:7" x14ac:dyDescent="0.2">
      <c r="A548">
        <v>1322.4</v>
      </c>
      <c r="B548" s="18">
        <v>43171</v>
      </c>
      <c r="C548">
        <v>12</v>
      </c>
      <c r="D548">
        <v>1319.4</v>
      </c>
      <c r="E548">
        <v>1319.4</v>
      </c>
      <c r="F548">
        <f>INDEX('GBP USD'!D:D,MATCH(B548,'GBP USD'!A:A,0),0)</f>
        <v>1.38929998874664</v>
      </c>
      <c r="G548">
        <f t="shared" si="8"/>
        <v>951.84626121893666</v>
      </c>
    </row>
    <row r="549" spans="1:7" x14ac:dyDescent="0.2">
      <c r="A549">
        <v>1319.4</v>
      </c>
      <c r="B549" s="18">
        <v>43172</v>
      </c>
      <c r="C549">
        <v>12</v>
      </c>
      <c r="D549">
        <v>1325.3</v>
      </c>
      <c r="E549">
        <v>1325.9</v>
      </c>
      <c r="F549">
        <f>INDEX('GBP USD'!D:D,MATCH(B549,'GBP USD'!A:A,0),0)</f>
        <v>1.3983275710816001</v>
      </c>
      <c r="G549">
        <f t="shared" si="8"/>
        <v>943.55573564172096</v>
      </c>
    </row>
    <row r="550" spans="1:7" x14ac:dyDescent="0.2">
      <c r="A550">
        <v>1325.9</v>
      </c>
      <c r="B550" s="18">
        <v>43173</v>
      </c>
      <c r="C550">
        <v>12</v>
      </c>
      <c r="D550">
        <v>1322.2</v>
      </c>
      <c r="E550">
        <v>1324.4</v>
      </c>
      <c r="F550">
        <f>INDEX('GBP USD'!D:D,MATCH(B550,'GBP USD'!A:A,0),0)</f>
        <v>1.3958249688148401</v>
      </c>
      <c r="G550">
        <f t="shared" si="8"/>
        <v>949.90419975492239</v>
      </c>
    </row>
    <row r="551" spans="1:7" x14ac:dyDescent="0.2">
      <c r="A551">
        <v>1324.4</v>
      </c>
      <c r="B551" s="18">
        <v>43174</v>
      </c>
      <c r="C551">
        <v>12</v>
      </c>
      <c r="D551">
        <v>1316.8</v>
      </c>
      <c r="E551">
        <v>1316.8</v>
      </c>
      <c r="F551">
        <f>INDEX('GBP USD'!D:D,MATCH(B551,'GBP USD'!A:A,0),0)</f>
        <v>1.3940293735332401</v>
      </c>
      <c r="G551">
        <f t="shared" si="8"/>
        <v>950.05171709060858</v>
      </c>
    </row>
    <row r="552" spans="1:7" x14ac:dyDescent="0.2">
      <c r="A552">
        <v>1316.8</v>
      </c>
      <c r="B552" s="18">
        <v>43175</v>
      </c>
      <c r="C552">
        <v>12</v>
      </c>
      <c r="D552">
        <v>1324.1</v>
      </c>
      <c r="E552">
        <v>1311.3</v>
      </c>
      <c r="F552">
        <f>INDEX('GBP USD'!D:D,MATCH(B552,'GBP USD'!A:A,0),0)</f>
        <v>1.3933398266988899</v>
      </c>
      <c r="G552">
        <f t="shared" si="8"/>
        <v>945.06736602783496</v>
      </c>
    </row>
    <row r="553" spans="1:7" x14ac:dyDescent="0.2">
      <c r="A553">
        <v>1311.3</v>
      </c>
      <c r="B553" s="18">
        <v>43178</v>
      </c>
      <c r="C553">
        <v>12</v>
      </c>
      <c r="D553">
        <v>1309.4000000000001</v>
      </c>
      <c r="E553">
        <v>1316.8</v>
      </c>
      <c r="F553">
        <f>INDEX('GBP USD'!D:D,MATCH(B553,'GBP USD'!A:A,0),0)</f>
        <v>1.40419000387191</v>
      </c>
      <c r="G553">
        <f t="shared" si="8"/>
        <v>933.84798096000156</v>
      </c>
    </row>
    <row r="554" spans="1:7" x14ac:dyDescent="0.2">
      <c r="A554">
        <v>1316.8</v>
      </c>
      <c r="B554" s="18">
        <v>43179</v>
      </c>
      <c r="C554">
        <v>12</v>
      </c>
      <c r="D554">
        <v>1311.1</v>
      </c>
      <c r="E554">
        <v>1311.1</v>
      </c>
      <c r="F554">
        <f>INDEX('GBP USD'!D:D,MATCH(B554,'GBP USD'!A:A,0),0)</f>
        <v>1.39949202021625</v>
      </c>
      <c r="G554">
        <f t="shared" si="8"/>
        <v>940.91283192634967</v>
      </c>
    </row>
    <row r="555" spans="1:7" x14ac:dyDescent="0.2">
      <c r="A555">
        <v>1311.1</v>
      </c>
      <c r="B555" s="18">
        <v>43180</v>
      </c>
      <c r="C555">
        <v>12</v>
      </c>
      <c r="D555">
        <v>1312.4</v>
      </c>
      <c r="E555">
        <v>1320.7</v>
      </c>
      <c r="F555">
        <f>INDEX('GBP USD'!D:D,MATCH(B555,'GBP USD'!A:A,0),0)</f>
        <v>1.4072750210762</v>
      </c>
      <c r="G555">
        <f t="shared" si="8"/>
        <v>931.65868814849625</v>
      </c>
    </row>
    <row r="556" spans="1:7" x14ac:dyDescent="0.2">
      <c r="A556">
        <v>1320.7</v>
      </c>
      <c r="B556" s="18">
        <v>43181</v>
      </c>
      <c r="C556">
        <v>12</v>
      </c>
      <c r="D556">
        <v>1326.6</v>
      </c>
      <c r="E556">
        <v>1326.6</v>
      </c>
      <c r="F556">
        <f>INDEX('GBP USD'!D:D,MATCH(B556,'GBP USD'!A:A,0),0)</f>
        <v>1.4097949862480099</v>
      </c>
      <c r="G556">
        <f t="shared" si="8"/>
        <v>936.80287764029799</v>
      </c>
    </row>
    <row r="557" spans="1:7" x14ac:dyDescent="0.2">
      <c r="A557">
        <v>1326.6</v>
      </c>
      <c r="B557" s="18">
        <v>43182</v>
      </c>
      <c r="C557">
        <v>12</v>
      </c>
      <c r="D557">
        <v>1328.8</v>
      </c>
      <c r="E557">
        <v>1349.3</v>
      </c>
      <c r="F557">
        <f>INDEX('GBP USD'!D:D,MATCH(B557,'GBP USD'!A:A,0),0)</f>
        <v>1.4147949814796399</v>
      </c>
      <c r="G557">
        <f t="shared" si="8"/>
        <v>937.66235911622846</v>
      </c>
    </row>
    <row r="558" spans="1:7" x14ac:dyDescent="0.2">
      <c r="A558">
        <v>1349.3</v>
      </c>
      <c r="B558" s="18">
        <v>43185</v>
      </c>
      <c r="C558">
        <v>12</v>
      </c>
      <c r="D558">
        <v>1312.4</v>
      </c>
      <c r="E558">
        <v>1354.4</v>
      </c>
      <c r="F558">
        <f>INDEX('GBP USD'!D:D,MATCH(B558,'GBP USD'!A:A,0),0)</f>
        <v>1.4234650135040201</v>
      </c>
      <c r="G558">
        <f t="shared" si="8"/>
        <v>947.89825334628028</v>
      </c>
    </row>
    <row r="559" spans="1:7" x14ac:dyDescent="0.2">
      <c r="A559">
        <v>1355</v>
      </c>
      <c r="B559" s="18">
        <v>43187</v>
      </c>
      <c r="C559">
        <v>12</v>
      </c>
      <c r="D559">
        <v>1324</v>
      </c>
      <c r="E559">
        <v>1324.2</v>
      </c>
      <c r="F559">
        <f>INDEX('GBP USD'!D:D,MATCH(B559,'GBP USD'!A:A,0),0)</f>
        <v>1.4106859450923399</v>
      </c>
      <c r="G559">
        <f t="shared" si="8"/>
        <v>960.52562564611446</v>
      </c>
    </row>
    <row r="560" spans="1:7" x14ac:dyDescent="0.2">
      <c r="A560">
        <v>1324.2</v>
      </c>
      <c r="B560" s="18">
        <v>43188</v>
      </c>
      <c r="C560">
        <v>12</v>
      </c>
      <c r="D560">
        <v>1323.6</v>
      </c>
      <c r="E560">
        <v>1322.8</v>
      </c>
      <c r="F560">
        <f>INDEX('GBP USD'!D:D,MATCH(B560,'GBP USD'!A:A,0),0)</f>
        <v>1.40331183015871</v>
      </c>
      <c r="G560">
        <f t="shared" si="8"/>
        <v>943.62491040229975</v>
      </c>
    </row>
    <row r="561" spans="1:7" x14ac:dyDescent="0.2">
      <c r="A561">
        <v>1322.8</v>
      </c>
      <c r="B561" s="18">
        <v>43192</v>
      </c>
      <c r="C561">
        <v>12</v>
      </c>
      <c r="D561">
        <v>1327</v>
      </c>
      <c r="E561">
        <v>1342.1</v>
      </c>
      <c r="F561">
        <f>INDEX('GBP USD'!D:D,MATCH(B561,'GBP USD'!A:A,0),0)</f>
        <v>1.40303498506546</v>
      </c>
      <c r="G561">
        <f t="shared" si="8"/>
        <v>942.81326843627028</v>
      </c>
    </row>
    <row r="562" spans="1:7" x14ac:dyDescent="0.2">
      <c r="A562">
        <v>1342.1</v>
      </c>
      <c r="B562" s="18">
        <v>43193</v>
      </c>
      <c r="C562">
        <v>12</v>
      </c>
      <c r="D562">
        <v>1340.4</v>
      </c>
      <c r="E562">
        <v>1332.8</v>
      </c>
      <c r="F562">
        <f>INDEX('GBP USD'!D:D,MATCH(B562,'GBP USD'!A:A,0),0)</f>
        <v>1.4066449999809201</v>
      </c>
      <c r="G562">
        <f t="shared" si="8"/>
        <v>954.11422215143432</v>
      </c>
    </row>
    <row r="563" spans="1:7" x14ac:dyDescent="0.2">
      <c r="A563">
        <v>1332.8</v>
      </c>
      <c r="B563" s="18">
        <v>43194</v>
      </c>
      <c r="C563">
        <v>12</v>
      </c>
      <c r="D563">
        <v>1331.8</v>
      </c>
      <c r="E563">
        <v>1335.8</v>
      </c>
      <c r="F563">
        <f>INDEX('GBP USD'!D:D,MATCH(B563,'GBP USD'!A:A,0),0)</f>
        <v>1.4074450135231</v>
      </c>
      <c r="G563">
        <f t="shared" si="8"/>
        <v>946.96417067388688</v>
      </c>
    </row>
    <row r="564" spans="1:7" x14ac:dyDescent="0.2">
      <c r="A564">
        <v>1335.8</v>
      </c>
      <c r="B564" s="18">
        <v>43195</v>
      </c>
      <c r="C564">
        <v>12</v>
      </c>
      <c r="D564">
        <v>1333.5</v>
      </c>
      <c r="E564">
        <v>1324.3</v>
      </c>
      <c r="F564">
        <f>INDEX('GBP USD'!D:D,MATCH(B564,'GBP USD'!A:A,0),0)</f>
        <v>1.3995605501519299</v>
      </c>
      <c r="G564">
        <f t="shared" si="8"/>
        <v>954.44244970679665</v>
      </c>
    </row>
    <row r="565" spans="1:7" x14ac:dyDescent="0.2">
      <c r="A565">
        <v>1324.3</v>
      </c>
      <c r="B565" s="18">
        <v>43196</v>
      </c>
      <c r="C565">
        <v>12</v>
      </c>
      <c r="D565">
        <v>1325.5</v>
      </c>
      <c r="E565">
        <v>1331.9</v>
      </c>
      <c r="F565">
        <f>INDEX('GBP USD'!D:D,MATCH(B565,'GBP USD'!A:A,0),0)</f>
        <v>1.4085800051689099</v>
      </c>
      <c r="G565">
        <f t="shared" si="8"/>
        <v>940.16668924758483</v>
      </c>
    </row>
    <row r="566" spans="1:7" x14ac:dyDescent="0.2">
      <c r="A566">
        <v>1331.9</v>
      </c>
      <c r="B566" s="18">
        <v>43199</v>
      </c>
      <c r="C566">
        <v>12</v>
      </c>
      <c r="D566">
        <v>1333</v>
      </c>
      <c r="E566">
        <v>1336.3</v>
      </c>
      <c r="F566">
        <f>INDEX('GBP USD'!D:D,MATCH(B566,'GBP USD'!A:A,0),0)</f>
        <v>1.41339999437332</v>
      </c>
      <c r="G566">
        <f t="shared" si="8"/>
        <v>942.3376293351015</v>
      </c>
    </row>
    <row r="567" spans="1:7" x14ac:dyDescent="0.2">
      <c r="A567">
        <v>1336.3</v>
      </c>
      <c r="B567" s="18">
        <v>43200</v>
      </c>
      <c r="C567">
        <v>12</v>
      </c>
      <c r="D567">
        <v>1335.2</v>
      </c>
      <c r="E567">
        <v>1342</v>
      </c>
      <c r="F567">
        <f>INDEX('GBP USD'!D:D,MATCH(B567,'GBP USD'!A:A,0),0)</f>
        <v>1.4166713566157101</v>
      </c>
      <c r="G567">
        <f t="shared" si="8"/>
        <v>943.26746549904874</v>
      </c>
    </row>
    <row r="568" spans="1:7" x14ac:dyDescent="0.2">
      <c r="A568">
        <v>1342</v>
      </c>
      <c r="B568" s="18">
        <v>43201</v>
      </c>
      <c r="C568">
        <v>12</v>
      </c>
      <c r="D568">
        <v>1340.1</v>
      </c>
      <c r="E568">
        <v>1356.5</v>
      </c>
      <c r="F568">
        <f>INDEX('GBP USD'!D:D,MATCH(B568,'GBP USD'!A:A,0),0)</f>
        <v>1.4202427401214801</v>
      </c>
      <c r="G568">
        <f t="shared" si="8"/>
        <v>944.90889626741716</v>
      </c>
    </row>
    <row r="569" spans="1:7" x14ac:dyDescent="0.2">
      <c r="A569">
        <v>1356.5</v>
      </c>
      <c r="B569" s="18">
        <v>43202</v>
      </c>
      <c r="C569">
        <v>12</v>
      </c>
      <c r="D569">
        <v>1351.2</v>
      </c>
      <c r="E569">
        <v>1338.4</v>
      </c>
      <c r="F569">
        <f>INDEX('GBP USD'!D:D,MATCH(B569,'GBP USD'!A:A,0),0)</f>
        <v>1.42389295911947</v>
      </c>
      <c r="G569">
        <f t="shared" si="8"/>
        <v>952.66992600262199</v>
      </c>
    </row>
    <row r="570" spans="1:7" x14ac:dyDescent="0.2">
      <c r="A570">
        <v>1338.4</v>
      </c>
      <c r="B570" s="18">
        <v>43203</v>
      </c>
      <c r="C570">
        <v>12</v>
      </c>
      <c r="D570">
        <v>1334.6</v>
      </c>
      <c r="E570">
        <v>1344.8</v>
      </c>
      <c r="F570">
        <f>INDEX('GBP USD'!D:D,MATCH(B570,'GBP USD'!A:A,0),0)</f>
        <v>1.42559999227523</v>
      </c>
      <c r="G570">
        <f t="shared" si="8"/>
        <v>938.83277725327389</v>
      </c>
    </row>
    <row r="571" spans="1:7" x14ac:dyDescent="0.2">
      <c r="A571">
        <v>1344.8</v>
      </c>
      <c r="B571" s="18">
        <v>43206</v>
      </c>
      <c r="C571">
        <v>12</v>
      </c>
      <c r="D571">
        <v>1341</v>
      </c>
      <c r="E571">
        <v>1347.5</v>
      </c>
      <c r="F571">
        <f>INDEX('GBP USD'!D:D,MATCH(B571,'GBP USD'!A:A,0),0)</f>
        <v>1.4329419434523401</v>
      </c>
      <c r="G571">
        <f t="shared" si="8"/>
        <v>938.48882443905393</v>
      </c>
    </row>
    <row r="572" spans="1:7" x14ac:dyDescent="0.2">
      <c r="A572">
        <v>1347.5</v>
      </c>
      <c r="B572" s="18">
        <v>43207</v>
      </c>
      <c r="C572">
        <v>12</v>
      </c>
      <c r="D572">
        <v>1348</v>
      </c>
      <c r="E572">
        <v>1347.2</v>
      </c>
      <c r="F572">
        <f>INDEX('GBP USD'!D:D,MATCH(B572,'GBP USD'!A:A,0),0)</f>
        <v>1.429582344847</v>
      </c>
      <c r="G572">
        <f t="shared" si="8"/>
        <v>942.58298926055579</v>
      </c>
    </row>
    <row r="573" spans="1:7" x14ac:dyDescent="0.2">
      <c r="A573">
        <v>1347.2</v>
      </c>
      <c r="B573" s="18">
        <v>43208</v>
      </c>
      <c r="C573">
        <v>12</v>
      </c>
      <c r="D573">
        <v>1343.5</v>
      </c>
      <c r="E573">
        <v>1351.2</v>
      </c>
      <c r="F573">
        <f>INDEX('GBP USD'!D:D,MATCH(B573,'GBP USD'!A:A,0),0)</f>
        <v>1.4215246840046001</v>
      </c>
      <c r="G573">
        <f t="shared" si="8"/>
        <v>947.7148129463227</v>
      </c>
    </row>
    <row r="574" spans="1:7" x14ac:dyDescent="0.2">
      <c r="A574">
        <v>1351.2</v>
      </c>
      <c r="B574" s="18">
        <v>43209</v>
      </c>
      <c r="C574">
        <v>12</v>
      </c>
      <c r="D574">
        <v>1348.6</v>
      </c>
      <c r="E574">
        <v>1346.8</v>
      </c>
      <c r="F574">
        <f>INDEX('GBP USD'!D:D,MATCH(B574,'GBP USD'!A:A,0),0)</f>
        <v>1.41958743988016</v>
      </c>
      <c r="G574">
        <f t="shared" si="8"/>
        <v>951.82583477497292</v>
      </c>
    </row>
    <row r="575" spans="1:7" x14ac:dyDescent="0.2">
      <c r="A575">
        <v>1346.8</v>
      </c>
      <c r="B575" s="18">
        <v>43210</v>
      </c>
      <c r="C575">
        <v>12</v>
      </c>
      <c r="D575">
        <v>1347.1</v>
      </c>
      <c r="E575">
        <v>1336.7</v>
      </c>
      <c r="F575">
        <f>INDEX('GBP USD'!D:D,MATCH(B575,'GBP USD'!A:A,0),0)</f>
        <v>1.40377497673034</v>
      </c>
      <c r="G575">
        <f t="shared" si="8"/>
        <v>959.41302724810953</v>
      </c>
    </row>
    <row r="576" spans="1:7" x14ac:dyDescent="0.2">
      <c r="A576">
        <v>1336.7</v>
      </c>
      <c r="B576" s="18">
        <v>43213</v>
      </c>
      <c r="C576">
        <v>12</v>
      </c>
      <c r="D576">
        <v>1334</v>
      </c>
      <c r="E576">
        <v>1322.5</v>
      </c>
      <c r="F576">
        <f>INDEX('GBP USD'!D:D,MATCH(B576,'GBP USD'!A:A,0),0)</f>
        <v>1.39534503221511</v>
      </c>
      <c r="G576">
        <f t="shared" si="8"/>
        <v>957.970945636284</v>
      </c>
    </row>
    <row r="577" spans="1:7" x14ac:dyDescent="0.2">
      <c r="A577">
        <v>1322.5</v>
      </c>
      <c r="B577" s="18">
        <v>43214</v>
      </c>
      <c r="C577">
        <v>12</v>
      </c>
      <c r="D577">
        <v>1326.4</v>
      </c>
      <c r="E577">
        <v>1331.4</v>
      </c>
      <c r="F577">
        <f>INDEX('GBP USD'!D:D,MATCH(B577,'GBP USD'!A:A,0),0)</f>
        <v>1.39772003889083</v>
      </c>
      <c r="G577">
        <f t="shared" si="8"/>
        <v>946.18375869425086</v>
      </c>
    </row>
    <row r="578" spans="1:7" x14ac:dyDescent="0.2">
      <c r="A578">
        <v>1331.4</v>
      </c>
      <c r="B578" s="18">
        <v>43215</v>
      </c>
      <c r="C578">
        <v>12</v>
      </c>
      <c r="D578">
        <v>1324</v>
      </c>
      <c r="E578">
        <v>1321.2</v>
      </c>
      <c r="F578">
        <f>INDEX('GBP USD'!D:D,MATCH(B578,'GBP USD'!A:A,0),0)</f>
        <v>1.3935340255645401</v>
      </c>
      <c r="G578">
        <f t="shared" si="8"/>
        <v>955.41262400150674</v>
      </c>
    </row>
    <row r="579" spans="1:7" x14ac:dyDescent="0.2">
      <c r="A579">
        <v>1321.2</v>
      </c>
      <c r="B579" s="18">
        <v>43216</v>
      </c>
      <c r="C579">
        <v>12</v>
      </c>
      <c r="D579">
        <v>1315.7</v>
      </c>
      <c r="E579">
        <v>1316.3</v>
      </c>
      <c r="F579">
        <f>INDEX('GBP USD'!D:D,MATCH(B579,'GBP USD'!A:A,0),0)</f>
        <v>1.3932192129155601</v>
      </c>
      <c r="G579">
        <f t="shared" ref="G579:G642" si="9">A579/F579</f>
        <v>948.3073358105313</v>
      </c>
    </row>
    <row r="580" spans="1:7" x14ac:dyDescent="0.2">
      <c r="A580">
        <v>1314.6</v>
      </c>
      <c r="B580" s="18">
        <v>43217</v>
      </c>
      <c r="C580">
        <v>12</v>
      </c>
      <c r="D580">
        <v>1314.6</v>
      </c>
      <c r="E580">
        <v>1320.3</v>
      </c>
      <c r="F580">
        <f>INDEX('GBP USD'!D:D,MATCH(B580,'GBP USD'!A:A,0),0)</f>
        <v>1.3783673510235801</v>
      </c>
      <c r="G580">
        <f t="shared" si="9"/>
        <v>953.73704188783461</v>
      </c>
    </row>
    <row r="581" spans="1:7" x14ac:dyDescent="0.2">
      <c r="A581">
        <v>1320.3</v>
      </c>
      <c r="B581" s="18">
        <v>43220</v>
      </c>
      <c r="C581">
        <v>12</v>
      </c>
      <c r="D581">
        <v>1309.5999999999999</v>
      </c>
      <c r="E581">
        <v>1316.2</v>
      </c>
      <c r="F581">
        <f>INDEX('GBP USD'!D:D,MATCH(B581,'GBP USD'!A:A,0),0)</f>
        <v>1.3775040690037801</v>
      </c>
      <c r="G581">
        <f t="shared" si="9"/>
        <v>958.47266785560169</v>
      </c>
    </row>
    <row r="582" spans="1:7" x14ac:dyDescent="0.2">
      <c r="A582">
        <v>1316.2</v>
      </c>
      <c r="B582" s="18">
        <v>43221</v>
      </c>
      <c r="C582">
        <v>12</v>
      </c>
      <c r="D582">
        <v>1313.2</v>
      </c>
      <c r="E582">
        <v>1303.8</v>
      </c>
      <c r="F582">
        <f>INDEX('GBP USD'!D:D,MATCH(B582,'GBP USD'!A:A,0),0)</f>
        <v>1.3616550564765899</v>
      </c>
      <c r="G582">
        <f t="shared" si="9"/>
        <v>966.61778894707072</v>
      </c>
    </row>
    <row r="583" spans="1:7" x14ac:dyDescent="0.2">
      <c r="A583">
        <v>1303.8</v>
      </c>
      <c r="B583" s="18">
        <v>43222</v>
      </c>
      <c r="C583">
        <v>12</v>
      </c>
      <c r="D583">
        <v>1309</v>
      </c>
      <c r="E583">
        <v>1302.5999999999999</v>
      </c>
      <c r="F583">
        <f>INDEX('GBP USD'!D:D,MATCH(B583,'GBP USD'!A:A,0),0)</f>
        <v>1.3605257106814399</v>
      </c>
      <c r="G583">
        <f t="shared" si="9"/>
        <v>958.30603550077126</v>
      </c>
    </row>
    <row r="584" spans="1:7" x14ac:dyDescent="0.2">
      <c r="A584">
        <v>1302.5999999999999</v>
      </c>
      <c r="B584" s="18">
        <v>43223</v>
      </c>
      <c r="C584">
        <v>12</v>
      </c>
      <c r="D584">
        <v>1310.7</v>
      </c>
      <c r="E584">
        <v>1310.7</v>
      </c>
      <c r="F584">
        <f>INDEX('GBP USD'!D:D,MATCH(B584,'GBP USD'!A:A,0),0)</f>
        <v>1.3569349242948501</v>
      </c>
      <c r="G584">
        <f t="shared" si="9"/>
        <v>959.9576049506677</v>
      </c>
    </row>
    <row r="585" spans="1:7" x14ac:dyDescent="0.2">
      <c r="A585">
        <v>1310.7</v>
      </c>
      <c r="B585" s="18">
        <v>43224</v>
      </c>
      <c r="C585">
        <v>12</v>
      </c>
      <c r="D585">
        <v>1303.7</v>
      </c>
      <c r="E585">
        <v>1312.7</v>
      </c>
      <c r="F585">
        <f>INDEX('GBP USD'!D:D,MATCH(B585,'GBP USD'!A:A,0),0)</f>
        <v>1.3533499836921601</v>
      </c>
      <c r="G585">
        <f t="shared" si="9"/>
        <v>968.4856214533628</v>
      </c>
    </row>
    <row r="586" spans="1:7" x14ac:dyDescent="0.2">
      <c r="A586">
        <v>1312.7</v>
      </c>
      <c r="B586" s="18">
        <v>43227</v>
      </c>
      <c r="C586">
        <v>12</v>
      </c>
      <c r="D586">
        <v>1310.5999999999999</v>
      </c>
      <c r="E586">
        <v>1312.2</v>
      </c>
      <c r="F586">
        <f>INDEX('GBP USD'!D:D,MATCH(B586,'GBP USD'!A:A,0),0)</f>
        <v>1.35677999258041</v>
      </c>
      <c r="G586">
        <f t="shared" si="9"/>
        <v>967.51131884206529</v>
      </c>
    </row>
    <row r="587" spans="1:7" x14ac:dyDescent="0.2">
      <c r="A587">
        <v>1312.2</v>
      </c>
      <c r="B587" s="18">
        <v>43228</v>
      </c>
      <c r="C587">
        <v>12</v>
      </c>
      <c r="D587">
        <v>1310.0999999999999</v>
      </c>
      <c r="E587">
        <v>1312</v>
      </c>
      <c r="F587">
        <f>INDEX('GBP USD'!D:D,MATCH(B587,'GBP USD'!A:A,0),0)</f>
        <v>1.3536287081451599</v>
      </c>
      <c r="G587">
        <f t="shared" si="9"/>
        <v>969.39433398843289</v>
      </c>
    </row>
    <row r="588" spans="1:7" x14ac:dyDescent="0.2">
      <c r="A588">
        <v>1312</v>
      </c>
      <c r="B588" s="18">
        <v>43229</v>
      </c>
      <c r="C588">
        <v>12</v>
      </c>
      <c r="D588">
        <v>1311.3</v>
      </c>
      <c r="E588">
        <v>1311.3</v>
      </c>
      <c r="F588">
        <f>INDEX('GBP USD'!D:D,MATCH(B588,'GBP USD'!A:A,0),0)</f>
        <v>1.35649322111812</v>
      </c>
      <c r="G588">
        <f t="shared" si="9"/>
        <v>967.19982051849445</v>
      </c>
    </row>
    <row r="589" spans="1:7" x14ac:dyDescent="0.2">
      <c r="A589">
        <v>1311.3</v>
      </c>
      <c r="B589" s="18">
        <v>43230</v>
      </c>
      <c r="C589">
        <v>12</v>
      </c>
      <c r="D589">
        <v>1312.2</v>
      </c>
      <c r="E589">
        <v>1320.8</v>
      </c>
      <c r="F589">
        <f>INDEX('GBP USD'!D:D,MATCH(B589,'GBP USD'!A:A,0),0)</f>
        <v>1.3492149710655199</v>
      </c>
      <c r="G589">
        <f t="shared" si="9"/>
        <v>971.89849514078753</v>
      </c>
    </row>
    <row r="590" spans="1:7" x14ac:dyDescent="0.2">
      <c r="A590">
        <v>1320.8</v>
      </c>
      <c r="B590" s="18">
        <v>43231</v>
      </c>
      <c r="C590">
        <v>12</v>
      </c>
      <c r="D590">
        <v>1316.7</v>
      </c>
      <c r="E590">
        <v>1319</v>
      </c>
      <c r="F590">
        <f>INDEX('GBP USD'!D:D,MATCH(B590,'GBP USD'!A:A,0),0)</f>
        <v>1.3551650047302199</v>
      </c>
      <c r="G590">
        <f t="shared" si="9"/>
        <v>974.64146092153464</v>
      </c>
    </row>
    <row r="591" spans="1:7" x14ac:dyDescent="0.2">
      <c r="A591">
        <v>1319</v>
      </c>
      <c r="B591" s="18">
        <v>43234</v>
      </c>
      <c r="C591">
        <v>12</v>
      </c>
      <c r="D591">
        <v>1319.9</v>
      </c>
      <c r="E591">
        <v>1316.5</v>
      </c>
      <c r="F591">
        <f>INDEX('GBP USD'!D:D,MATCH(B591,'GBP USD'!A:A,0),0)</f>
        <v>1.35904997587203</v>
      </c>
      <c r="G591">
        <f t="shared" si="9"/>
        <v>970.53090277542435</v>
      </c>
    </row>
    <row r="592" spans="1:7" x14ac:dyDescent="0.2">
      <c r="A592">
        <v>1316.5</v>
      </c>
      <c r="B592" s="18">
        <v>43235</v>
      </c>
      <c r="C592">
        <v>12</v>
      </c>
      <c r="D592">
        <v>1304.5999999999999</v>
      </c>
      <c r="E592">
        <v>1288.9000000000001</v>
      </c>
      <c r="F592">
        <f>INDEX('GBP USD'!D:D,MATCH(B592,'GBP USD'!A:A,0),0)</f>
        <v>1.3509202632238599</v>
      </c>
      <c r="G592">
        <f t="shared" si="9"/>
        <v>974.52087724132673</v>
      </c>
    </row>
    <row r="593" spans="1:7" x14ac:dyDescent="0.2">
      <c r="A593">
        <v>1288.9000000000001</v>
      </c>
      <c r="B593" s="18">
        <v>43236</v>
      </c>
      <c r="C593">
        <v>12</v>
      </c>
      <c r="D593">
        <v>1290.9000000000001</v>
      </c>
      <c r="E593">
        <v>1290.2</v>
      </c>
      <c r="F593">
        <f>INDEX('GBP USD'!D:D,MATCH(B593,'GBP USD'!A:A,0),0)</f>
        <v>1.3476635103375001</v>
      </c>
      <c r="G593">
        <f t="shared" si="9"/>
        <v>956.3960069507383</v>
      </c>
    </row>
    <row r="594" spans="1:7" x14ac:dyDescent="0.2">
      <c r="A594">
        <v>1290.2</v>
      </c>
      <c r="B594" s="18">
        <v>43237</v>
      </c>
      <c r="C594">
        <v>12</v>
      </c>
      <c r="D594">
        <v>1288.2</v>
      </c>
      <c r="E594">
        <v>1288.2</v>
      </c>
      <c r="F594">
        <f>INDEX('GBP USD'!D:D,MATCH(B594,'GBP USD'!A:A,0),0)</f>
        <v>1.3513696204872601</v>
      </c>
      <c r="G594">
        <f t="shared" si="9"/>
        <v>954.73509278297661</v>
      </c>
    </row>
    <row r="595" spans="1:7" x14ac:dyDescent="0.2">
      <c r="A595">
        <v>1288.2</v>
      </c>
      <c r="B595" s="18">
        <v>43238</v>
      </c>
      <c r="C595">
        <v>12</v>
      </c>
      <c r="D595">
        <v>1290.7</v>
      </c>
      <c r="E595">
        <v>1290.2</v>
      </c>
      <c r="F595">
        <f>INDEX('GBP USD'!D:D,MATCH(B595,'GBP USD'!A:A,0),0)</f>
        <v>1.34793593188821</v>
      </c>
      <c r="G595">
        <f t="shared" si="9"/>
        <v>955.68340417742934</v>
      </c>
    </row>
    <row r="596" spans="1:7" x14ac:dyDescent="0.2">
      <c r="A596">
        <v>1290.2</v>
      </c>
      <c r="B596" s="18">
        <v>43241</v>
      </c>
      <c r="C596">
        <v>12</v>
      </c>
      <c r="D596">
        <v>1289.5999999999999</v>
      </c>
      <c r="E596">
        <v>1290.2</v>
      </c>
      <c r="F596">
        <f>INDEX('GBP USD'!D:D,MATCH(B596,'GBP USD'!A:A,0),0)</f>
        <v>1.3416799902915899</v>
      </c>
      <c r="G596">
        <f t="shared" si="9"/>
        <v>961.63020193779471</v>
      </c>
    </row>
    <row r="597" spans="1:7" x14ac:dyDescent="0.2">
      <c r="A597">
        <v>1290.2</v>
      </c>
      <c r="B597" s="18">
        <v>43242</v>
      </c>
      <c r="C597">
        <v>12</v>
      </c>
      <c r="D597">
        <v>1291.7</v>
      </c>
      <c r="E597">
        <v>1291.7</v>
      </c>
      <c r="F597">
        <f>INDEX('GBP USD'!D:D,MATCH(B597,'GBP USD'!A:A,0),0)</f>
        <v>1.34409999847412</v>
      </c>
      <c r="G597">
        <f t="shared" si="9"/>
        <v>959.89881814202101</v>
      </c>
    </row>
    <row r="598" spans="1:7" x14ac:dyDescent="0.2">
      <c r="A598">
        <v>1291.7</v>
      </c>
      <c r="B598" s="18">
        <v>43243</v>
      </c>
      <c r="C598">
        <v>12</v>
      </c>
      <c r="D598">
        <v>1289.3</v>
      </c>
      <c r="E598">
        <v>1289.3</v>
      </c>
      <c r="F598">
        <f>INDEX('GBP USD'!D:D,MATCH(B598,'GBP USD'!A:A,0),0)</f>
        <v>1.3346145531729801</v>
      </c>
      <c r="G598">
        <f t="shared" si="9"/>
        <v>967.84498335421802</v>
      </c>
    </row>
    <row r="599" spans="1:7" x14ac:dyDescent="0.2">
      <c r="A599">
        <v>1289.3</v>
      </c>
      <c r="B599" s="18">
        <v>43244</v>
      </c>
      <c r="C599">
        <v>12</v>
      </c>
      <c r="D599">
        <v>1303.7</v>
      </c>
      <c r="E599">
        <v>1303.7</v>
      </c>
      <c r="F599">
        <f>INDEX('GBP USD'!D:D,MATCH(B599,'GBP USD'!A:A,0),0)</f>
        <v>1.33776503801345</v>
      </c>
      <c r="G599">
        <f t="shared" si="9"/>
        <v>963.77163654581705</v>
      </c>
    </row>
    <row r="600" spans="1:7" x14ac:dyDescent="0.2">
      <c r="A600">
        <v>1303.7</v>
      </c>
      <c r="B600" s="18">
        <v>43245</v>
      </c>
      <c r="C600">
        <v>12</v>
      </c>
      <c r="D600">
        <v>1289.5999999999999</v>
      </c>
      <c r="E600">
        <v>1303.3</v>
      </c>
      <c r="F600">
        <f>INDEX('GBP USD'!D:D,MATCH(B600,'GBP USD'!A:A,0),0)</f>
        <v>1.3316465656926399</v>
      </c>
      <c r="G600">
        <f t="shared" si="9"/>
        <v>979.01352625191214</v>
      </c>
    </row>
    <row r="601" spans="1:7" x14ac:dyDescent="0.2">
      <c r="A601">
        <v>1303.3</v>
      </c>
      <c r="B601" s="18">
        <v>43249</v>
      </c>
      <c r="C601">
        <v>12</v>
      </c>
      <c r="D601">
        <v>1298.7</v>
      </c>
      <c r="E601">
        <v>1298.7</v>
      </c>
      <c r="F601">
        <f>INDEX('GBP USD'!D:D,MATCH(B601,'GBP USD'!A:A,0),0)</f>
        <v>1.3255479626766999</v>
      </c>
      <c r="G601">
        <f t="shared" si="9"/>
        <v>983.21602589786767</v>
      </c>
    </row>
    <row r="602" spans="1:7" x14ac:dyDescent="0.2">
      <c r="A602">
        <v>1299</v>
      </c>
      <c r="B602" s="18">
        <v>43250</v>
      </c>
      <c r="C602">
        <v>12</v>
      </c>
      <c r="D602">
        <v>1298</v>
      </c>
      <c r="E602">
        <v>1301.5</v>
      </c>
      <c r="F602">
        <f>INDEX('GBP USD'!D:D,MATCH(B602,'GBP USD'!A:A,0),0)</f>
        <v>1.3284622884723001</v>
      </c>
      <c r="G602">
        <f t="shared" si="9"/>
        <v>977.82226207852614</v>
      </c>
    </row>
    <row r="603" spans="1:7" x14ac:dyDescent="0.2">
      <c r="A603">
        <v>1301.5</v>
      </c>
      <c r="B603" s="18">
        <v>43251</v>
      </c>
      <c r="C603">
        <v>12</v>
      </c>
      <c r="D603">
        <v>1301</v>
      </c>
      <c r="E603">
        <v>1300.0999999999999</v>
      </c>
      <c r="F603">
        <f>INDEX('GBP USD'!D:D,MATCH(B603,'GBP USD'!A:A,0),0)</f>
        <v>1.3286500000000001</v>
      </c>
      <c r="G603">
        <f t="shared" si="9"/>
        <v>979.56572460768439</v>
      </c>
    </row>
    <row r="604" spans="1:7" x14ac:dyDescent="0.2">
      <c r="A604">
        <v>1300.0999999999999</v>
      </c>
      <c r="B604" s="18">
        <v>43252</v>
      </c>
      <c r="C604">
        <v>12</v>
      </c>
      <c r="D604">
        <v>1298</v>
      </c>
      <c r="E604">
        <v>1294.8</v>
      </c>
      <c r="F604">
        <f>INDEX('GBP USD'!D:D,MATCH(B604,'GBP USD'!A:A,0),0)</f>
        <v>1.3357000000000001</v>
      </c>
      <c r="G604">
        <f t="shared" si="9"/>
        <v>973.34730852736379</v>
      </c>
    </row>
    <row r="605" spans="1:7" x14ac:dyDescent="0.2">
      <c r="A605">
        <v>1294.8</v>
      </c>
      <c r="B605" s="18">
        <v>43255</v>
      </c>
      <c r="C605">
        <v>12</v>
      </c>
      <c r="D605">
        <v>1293.9000000000001</v>
      </c>
      <c r="E605">
        <v>1293.0999999999999</v>
      </c>
      <c r="F605">
        <f>INDEX('GBP USD'!D:D,MATCH(B605,'GBP USD'!A:A,0),0)</f>
        <v>1.33138</v>
      </c>
      <c r="G605">
        <f t="shared" si="9"/>
        <v>972.52474875692883</v>
      </c>
    </row>
    <row r="606" spans="1:7" x14ac:dyDescent="0.2">
      <c r="A606">
        <v>1293.0999999999999</v>
      </c>
      <c r="B606" s="18">
        <v>43256</v>
      </c>
      <c r="C606">
        <v>12</v>
      </c>
      <c r="D606">
        <v>1292.0999999999999</v>
      </c>
      <c r="E606">
        <v>1297.5</v>
      </c>
      <c r="F606">
        <f>INDEX('GBP USD'!D:D,MATCH(B606,'GBP USD'!A:A,0),0)</f>
        <v>1.33657</v>
      </c>
      <c r="G606">
        <f t="shared" si="9"/>
        <v>967.47645091540278</v>
      </c>
    </row>
    <row r="607" spans="1:7" x14ac:dyDescent="0.2">
      <c r="A607">
        <v>1297.5</v>
      </c>
      <c r="B607" s="18">
        <v>43257</v>
      </c>
      <c r="C607">
        <v>12</v>
      </c>
      <c r="D607">
        <v>1296.0999999999999</v>
      </c>
      <c r="E607">
        <v>1297.0999999999999</v>
      </c>
      <c r="F607">
        <f>INDEX('GBP USD'!D:D,MATCH(B607,'GBP USD'!A:A,0),0)</f>
        <v>1.3413999999999999</v>
      </c>
      <c r="G607">
        <f t="shared" si="9"/>
        <v>967.27299835992255</v>
      </c>
    </row>
    <row r="608" spans="1:7" x14ac:dyDescent="0.2">
      <c r="A608">
        <v>1297.0999999999999</v>
      </c>
      <c r="B608" s="18">
        <v>43258</v>
      </c>
      <c r="C608">
        <v>12</v>
      </c>
      <c r="D608">
        <v>1298.4000000000001</v>
      </c>
      <c r="E608">
        <v>1298.7</v>
      </c>
      <c r="F608">
        <f>INDEX('GBP USD'!D:D,MATCH(B608,'GBP USD'!A:A,0),0)</f>
        <v>1.3433999999999999</v>
      </c>
      <c r="G608">
        <f t="shared" si="9"/>
        <v>965.53520917076071</v>
      </c>
    </row>
    <row r="609" spans="1:7" x14ac:dyDescent="0.2">
      <c r="A609">
        <v>1298.7</v>
      </c>
      <c r="B609" s="18">
        <v>43259</v>
      </c>
      <c r="C609">
        <v>12</v>
      </c>
      <c r="D609">
        <v>1296.5</v>
      </c>
      <c r="E609">
        <v>1298.0999999999999</v>
      </c>
      <c r="F609">
        <f>INDEX('GBP USD'!D:D,MATCH(B609,'GBP USD'!A:A,0),0)</f>
        <v>1.3407</v>
      </c>
      <c r="G609">
        <f t="shared" si="9"/>
        <v>968.67308122622512</v>
      </c>
    </row>
    <row r="610" spans="1:7" x14ac:dyDescent="0.2">
      <c r="A610">
        <v>1298.0999999999999</v>
      </c>
      <c r="B610" s="18">
        <v>43262</v>
      </c>
      <c r="C610">
        <v>12</v>
      </c>
      <c r="D610">
        <v>1299.3</v>
      </c>
      <c r="E610">
        <v>1298.9000000000001</v>
      </c>
      <c r="F610">
        <f>INDEX('GBP USD'!D:D,MATCH(B610,'GBP USD'!A:A,0),0)</f>
        <v>1.3382000000000001</v>
      </c>
      <c r="G610">
        <f t="shared" si="9"/>
        <v>970.03437453295464</v>
      </c>
    </row>
    <row r="611" spans="1:7" x14ac:dyDescent="0.2">
      <c r="A611">
        <v>1298.9000000000001</v>
      </c>
      <c r="B611" s="18">
        <v>43263</v>
      </c>
      <c r="C611">
        <v>12</v>
      </c>
      <c r="D611">
        <v>1297.8</v>
      </c>
      <c r="E611">
        <v>1295.0999999999999</v>
      </c>
      <c r="F611">
        <f>INDEX('GBP USD'!D:D,MATCH(B611,'GBP USD'!A:A,0),0)</f>
        <v>1.3419700000000001</v>
      </c>
      <c r="G611">
        <f t="shared" si="9"/>
        <v>967.90539281802126</v>
      </c>
    </row>
    <row r="612" spans="1:7" x14ac:dyDescent="0.2">
      <c r="A612">
        <v>1295.0999999999999</v>
      </c>
      <c r="B612" s="18">
        <v>43264</v>
      </c>
      <c r="C612">
        <v>12</v>
      </c>
      <c r="D612">
        <v>1294</v>
      </c>
      <c r="E612">
        <v>1296.9000000000001</v>
      </c>
      <c r="F612">
        <f>INDEX('GBP USD'!D:D,MATCH(B612,'GBP USD'!A:A,0),0)</f>
        <v>1.3379700000000001</v>
      </c>
      <c r="G612">
        <f t="shared" si="9"/>
        <v>967.95892284580361</v>
      </c>
    </row>
    <row r="613" spans="1:7" x14ac:dyDescent="0.2">
      <c r="A613">
        <v>1296.9000000000001</v>
      </c>
      <c r="B613" s="18">
        <v>43265</v>
      </c>
      <c r="C613">
        <v>12</v>
      </c>
      <c r="D613">
        <v>1297.2</v>
      </c>
      <c r="E613">
        <v>1304</v>
      </c>
      <c r="F613">
        <f>INDEX('GBP USD'!D:D,MATCH(B613,'GBP USD'!A:A,0),0)</f>
        <v>1.3323</v>
      </c>
      <c r="G613">
        <f t="shared" si="9"/>
        <v>973.4294077910381</v>
      </c>
    </row>
    <row r="614" spans="1:7" x14ac:dyDescent="0.2">
      <c r="A614">
        <v>1304</v>
      </c>
      <c r="B614" s="18">
        <v>43266</v>
      </c>
      <c r="C614">
        <v>12</v>
      </c>
      <c r="D614">
        <v>1301.5999999999999</v>
      </c>
      <c r="E614">
        <v>1274.5999999999999</v>
      </c>
      <c r="F614">
        <f>INDEX('GBP USD'!D:D,MATCH(B614,'GBP USD'!A:A,0),0)</f>
        <v>1.3282449999999999</v>
      </c>
      <c r="G614">
        <f t="shared" si="9"/>
        <v>981.74659042571216</v>
      </c>
    </row>
    <row r="615" spans="1:7" x14ac:dyDescent="0.2">
      <c r="A615">
        <v>1274.5999999999999</v>
      </c>
      <c r="B615" s="18">
        <v>43269</v>
      </c>
      <c r="C615">
        <v>12</v>
      </c>
      <c r="D615">
        <v>1280.7</v>
      </c>
      <c r="E615">
        <v>1276.2</v>
      </c>
      <c r="F615">
        <f>INDEX('GBP USD'!D:D,MATCH(B615,'GBP USD'!A:A,0),0)</f>
        <v>1.32409</v>
      </c>
      <c r="G615">
        <f t="shared" si="9"/>
        <v>962.62338662779712</v>
      </c>
    </row>
    <row r="616" spans="1:7" x14ac:dyDescent="0.2">
      <c r="A616">
        <v>1276.2</v>
      </c>
      <c r="B616" s="18">
        <v>43270</v>
      </c>
      <c r="C616">
        <v>12</v>
      </c>
      <c r="D616">
        <v>1281.5999999999999</v>
      </c>
      <c r="E616">
        <v>1275.5999999999999</v>
      </c>
      <c r="F616">
        <f>INDEX('GBP USD'!D:D,MATCH(B616,'GBP USD'!A:A,0),0)</f>
        <v>1.3174999999999999</v>
      </c>
      <c r="G616">
        <f t="shared" si="9"/>
        <v>968.65275142314999</v>
      </c>
    </row>
    <row r="617" spans="1:7" x14ac:dyDescent="0.2">
      <c r="A617">
        <v>1275.5999999999999</v>
      </c>
      <c r="B617" s="18">
        <v>43271</v>
      </c>
      <c r="C617">
        <v>12</v>
      </c>
      <c r="D617">
        <v>1274.4000000000001</v>
      </c>
      <c r="E617">
        <v>1271.2</v>
      </c>
      <c r="F617">
        <f>INDEX('GBP USD'!D:D,MATCH(B617,'GBP USD'!A:A,0),0)</f>
        <v>1.3206</v>
      </c>
      <c r="G617">
        <f t="shared" si="9"/>
        <v>965.92457973648334</v>
      </c>
    </row>
    <row r="618" spans="1:7" x14ac:dyDescent="0.2">
      <c r="A618">
        <v>1271.2</v>
      </c>
      <c r="B618" s="18">
        <v>43272</v>
      </c>
      <c r="C618">
        <v>12</v>
      </c>
      <c r="D618">
        <v>1262.7</v>
      </c>
      <c r="E618">
        <v>1267.2</v>
      </c>
      <c r="F618">
        <f>INDEX('GBP USD'!D:D,MATCH(B618,'GBP USD'!A:A,0),0)</f>
        <v>1.3248500000000001</v>
      </c>
      <c r="G618">
        <f t="shared" si="9"/>
        <v>959.50484960561573</v>
      </c>
    </row>
    <row r="619" spans="1:7" x14ac:dyDescent="0.2">
      <c r="A619">
        <v>1267.2</v>
      </c>
      <c r="B619" s="18">
        <v>43273</v>
      </c>
      <c r="C619">
        <v>12</v>
      </c>
      <c r="D619">
        <v>1268.4000000000001</v>
      </c>
      <c r="E619">
        <v>1267.4000000000001</v>
      </c>
      <c r="F619">
        <f>INDEX('GBP USD'!D:D,MATCH(B619,'GBP USD'!A:A,0),0)</f>
        <v>1.3263</v>
      </c>
      <c r="G619">
        <f t="shared" si="9"/>
        <v>955.43994571363942</v>
      </c>
    </row>
    <row r="620" spans="1:7" x14ac:dyDescent="0.2">
      <c r="A620">
        <v>1267.4000000000001</v>
      </c>
      <c r="B620" s="18">
        <v>43276</v>
      </c>
      <c r="C620">
        <v>12</v>
      </c>
      <c r="D620">
        <v>1270.5999999999999</v>
      </c>
      <c r="E620">
        <v>1265.5999999999999</v>
      </c>
      <c r="F620">
        <f>INDEX('GBP USD'!D:D,MATCH(B620,'GBP USD'!A:A,0),0)</f>
        <v>1.3268549999999999</v>
      </c>
      <c r="G620">
        <f t="shared" si="9"/>
        <v>955.19103443857864</v>
      </c>
    </row>
    <row r="621" spans="1:7" x14ac:dyDescent="0.2">
      <c r="A621">
        <v>1265.5999999999999</v>
      </c>
      <c r="B621" s="18">
        <v>43277</v>
      </c>
      <c r="C621">
        <v>12</v>
      </c>
      <c r="D621">
        <v>1267.2</v>
      </c>
      <c r="E621">
        <v>1256.5999999999999</v>
      </c>
      <c r="F621">
        <f>INDEX('GBP USD'!D:D,MATCH(B621,'GBP USD'!A:A,0),0)</f>
        <v>1.3239099999999999</v>
      </c>
      <c r="G621">
        <f t="shared" si="9"/>
        <v>955.95622058901279</v>
      </c>
    </row>
    <row r="622" spans="1:7" x14ac:dyDescent="0.2">
      <c r="A622">
        <v>1256.5999999999999</v>
      </c>
      <c r="B622" s="18">
        <v>43278</v>
      </c>
      <c r="C622">
        <v>12</v>
      </c>
      <c r="D622">
        <v>1255.5</v>
      </c>
      <c r="E622">
        <v>1252.8</v>
      </c>
      <c r="F622">
        <f>INDEX('GBP USD'!D:D,MATCH(B622,'GBP USD'!A:A,0),0)</f>
        <v>1.3143450000000001</v>
      </c>
      <c r="G622">
        <f t="shared" si="9"/>
        <v>956.06556878140805</v>
      </c>
    </row>
    <row r="623" spans="1:7" x14ac:dyDescent="0.2">
      <c r="A623">
        <v>1253</v>
      </c>
      <c r="B623" s="18">
        <v>43279</v>
      </c>
      <c r="C623">
        <v>12</v>
      </c>
      <c r="D623">
        <v>1251.7</v>
      </c>
      <c r="E623">
        <v>1247.8</v>
      </c>
      <c r="F623">
        <f>INDEX('GBP USD'!D:D,MATCH(B623,'GBP USD'!A:A,0),0)</f>
        <v>1.3094300000000001</v>
      </c>
      <c r="G623">
        <f t="shared" si="9"/>
        <v>956.90491282466405</v>
      </c>
    </row>
    <row r="624" spans="1:7" x14ac:dyDescent="0.2">
      <c r="A624">
        <v>1247.8</v>
      </c>
      <c r="B624" s="18">
        <v>43280</v>
      </c>
      <c r="C624">
        <v>12</v>
      </c>
      <c r="D624">
        <v>1245.7</v>
      </c>
      <c r="E624">
        <v>1251.3</v>
      </c>
      <c r="F624">
        <f>INDEX('GBP USD'!D:D,MATCH(B624,'GBP USD'!A:A,0),0)</f>
        <v>1.31958</v>
      </c>
      <c r="G624">
        <f t="shared" si="9"/>
        <v>945.60390427257153</v>
      </c>
    </row>
    <row r="625" spans="1:7" x14ac:dyDescent="0.2">
      <c r="A625">
        <v>1251.3</v>
      </c>
      <c r="B625" s="18">
        <v>43283</v>
      </c>
      <c r="C625">
        <v>12</v>
      </c>
      <c r="D625">
        <v>1249.9000000000001</v>
      </c>
      <c r="E625">
        <v>1239.8</v>
      </c>
      <c r="F625">
        <f>INDEX('GBP USD'!D:D,MATCH(B625,'GBP USD'!A:A,0),0)</f>
        <v>1.3135699999999999</v>
      </c>
      <c r="G625">
        <f t="shared" si="9"/>
        <v>952.59483697100268</v>
      </c>
    </row>
    <row r="626" spans="1:7" x14ac:dyDescent="0.2">
      <c r="A626">
        <v>1239.8</v>
      </c>
      <c r="B626" s="18">
        <v>43284</v>
      </c>
      <c r="C626">
        <v>12</v>
      </c>
      <c r="D626">
        <v>1238.0999999999999</v>
      </c>
      <c r="E626">
        <v>1251.5999999999999</v>
      </c>
      <c r="F626">
        <f>INDEX('GBP USD'!D:D,MATCH(B626,'GBP USD'!A:A,0),0)</f>
        <v>1.316975</v>
      </c>
      <c r="G626">
        <f t="shared" si="9"/>
        <v>941.39979878129805</v>
      </c>
    </row>
    <row r="627" spans="1:7" x14ac:dyDescent="0.2">
      <c r="A627">
        <v>1251.5999999999999</v>
      </c>
      <c r="B627" s="18">
        <v>43286</v>
      </c>
      <c r="C627">
        <v>12</v>
      </c>
      <c r="D627">
        <v>1254.5</v>
      </c>
      <c r="E627">
        <v>1257.3</v>
      </c>
      <c r="F627">
        <f>INDEX('GBP USD'!D:D,MATCH(B627,'GBP USD'!A:A,0),0)</f>
        <v>1.323</v>
      </c>
      <c r="G627">
        <f t="shared" si="9"/>
        <v>946.03174603174602</v>
      </c>
    </row>
    <row r="628" spans="1:7" x14ac:dyDescent="0.2">
      <c r="A628">
        <v>1257.3</v>
      </c>
      <c r="B628" s="18">
        <v>43287</v>
      </c>
      <c r="C628">
        <v>12</v>
      </c>
      <c r="D628">
        <v>1256.5</v>
      </c>
      <c r="E628">
        <v>1254.3</v>
      </c>
      <c r="F628">
        <f>INDEX('GBP USD'!D:D,MATCH(B628,'GBP USD'!A:A,0),0)</f>
        <v>1.3260799999999999</v>
      </c>
      <c r="G628">
        <f t="shared" si="9"/>
        <v>948.13284266409266</v>
      </c>
    </row>
    <row r="629" spans="1:7" x14ac:dyDescent="0.2">
      <c r="A629">
        <v>1254.3</v>
      </c>
      <c r="B629" s="18">
        <v>43290</v>
      </c>
      <c r="C629">
        <v>12</v>
      </c>
      <c r="D629">
        <v>1258.2</v>
      </c>
      <c r="E629">
        <v>1258.0999999999999</v>
      </c>
      <c r="F629">
        <f>INDEX('GBP USD'!D:D,MATCH(B629,'GBP USD'!A:A,0),0)</f>
        <v>1.321275</v>
      </c>
      <c r="G629">
        <f t="shared" si="9"/>
        <v>949.31032525401599</v>
      </c>
    </row>
    <row r="630" spans="1:7" x14ac:dyDescent="0.2">
      <c r="A630">
        <v>1258.0999999999999</v>
      </c>
      <c r="B630" s="18">
        <v>43291</v>
      </c>
      <c r="C630">
        <v>12</v>
      </c>
      <c r="D630">
        <v>1256.2</v>
      </c>
      <c r="E630">
        <v>1253.8</v>
      </c>
      <c r="F630">
        <f>INDEX('GBP USD'!D:D,MATCH(B630,'GBP USD'!A:A,0),0)</f>
        <v>1.32623</v>
      </c>
      <c r="G630">
        <f t="shared" si="9"/>
        <v>948.62882003875643</v>
      </c>
    </row>
    <row r="631" spans="1:7" x14ac:dyDescent="0.2">
      <c r="A631">
        <v>1253.8</v>
      </c>
      <c r="B631" s="18">
        <v>43292</v>
      </c>
      <c r="C631">
        <v>12</v>
      </c>
      <c r="D631">
        <v>1253.2</v>
      </c>
      <c r="E631">
        <v>1242.8</v>
      </c>
      <c r="F631">
        <f>INDEX('GBP USD'!D:D,MATCH(B631,'GBP USD'!A:A,0),0)</f>
        <v>1.3238449999999999</v>
      </c>
      <c r="G631">
        <f t="shared" si="9"/>
        <v>947.08972727169726</v>
      </c>
    </row>
    <row r="632" spans="1:7" x14ac:dyDescent="0.2">
      <c r="A632">
        <v>1242.8</v>
      </c>
      <c r="B632" s="18">
        <v>43293</v>
      </c>
      <c r="C632">
        <v>12</v>
      </c>
      <c r="D632">
        <v>1240.9000000000001</v>
      </c>
      <c r="E632">
        <v>1245</v>
      </c>
      <c r="F632">
        <f>INDEX('GBP USD'!D:D,MATCH(B632,'GBP USD'!A:A,0),0)</f>
        <v>1.3231649999999999</v>
      </c>
      <c r="G632">
        <f t="shared" si="9"/>
        <v>939.2630548722193</v>
      </c>
    </row>
    <row r="633" spans="1:7" x14ac:dyDescent="0.2">
      <c r="A633">
        <v>1245</v>
      </c>
      <c r="B633" s="18">
        <v>43294</v>
      </c>
      <c r="C633">
        <v>12</v>
      </c>
      <c r="D633">
        <v>1246.7</v>
      </c>
      <c r="E633">
        <v>1239.5999999999999</v>
      </c>
      <c r="F633">
        <f>INDEX('GBP USD'!D:D,MATCH(B633,'GBP USD'!A:A,0),0)</f>
        <v>1.3211999999999999</v>
      </c>
      <c r="G633">
        <f t="shared" si="9"/>
        <v>942.32515894641244</v>
      </c>
    </row>
    <row r="634" spans="1:7" x14ac:dyDescent="0.2">
      <c r="A634">
        <v>1239.5999999999999</v>
      </c>
      <c r="B634" s="18">
        <v>43297</v>
      </c>
      <c r="C634">
        <v>12</v>
      </c>
      <c r="D634">
        <v>1242.7</v>
      </c>
      <c r="E634">
        <v>1238.0999999999999</v>
      </c>
      <c r="F634">
        <f>INDEX('GBP USD'!D:D,MATCH(B634,'GBP USD'!A:A,0),0)</f>
        <v>1.3234999999999999</v>
      </c>
      <c r="G634">
        <f t="shared" si="9"/>
        <v>936.60748016622597</v>
      </c>
    </row>
    <row r="635" spans="1:7" x14ac:dyDescent="0.2">
      <c r="A635">
        <v>1238.0999999999999</v>
      </c>
      <c r="B635" s="18">
        <v>43298</v>
      </c>
      <c r="C635">
        <v>12</v>
      </c>
      <c r="D635">
        <v>1225.7</v>
      </c>
      <c r="E635">
        <v>1225.7</v>
      </c>
      <c r="F635">
        <f>INDEX('GBP USD'!D:D,MATCH(B635,'GBP USD'!A:A,0),0)</f>
        <v>1.3148</v>
      </c>
      <c r="G635">
        <f t="shared" si="9"/>
        <v>941.66413142683291</v>
      </c>
    </row>
    <row r="636" spans="1:7" x14ac:dyDescent="0.2">
      <c r="A636">
        <v>1225.7</v>
      </c>
      <c r="B636" s="18">
        <v>43299</v>
      </c>
      <c r="C636">
        <v>12</v>
      </c>
      <c r="D636">
        <v>1226.7</v>
      </c>
      <c r="E636">
        <v>1226.3</v>
      </c>
      <c r="F636">
        <f>INDEX('GBP USD'!D:D,MATCH(B636,'GBP USD'!A:A,0),0)</f>
        <v>1.3148</v>
      </c>
      <c r="G636">
        <f t="shared" si="9"/>
        <v>932.23303924551271</v>
      </c>
    </row>
    <row r="637" spans="1:7" x14ac:dyDescent="0.2">
      <c r="A637">
        <v>1226.3</v>
      </c>
      <c r="B637" s="18">
        <v>43300</v>
      </c>
      <c r="C637">
        <v>12</v>
      </c>
      <c r="D637">
        <v>1227.2</v>
      </c>
      <c r="E637">
        <v>1222.4000000000001</v>
      </c>
      <c r="F637">
        <f>INDEX('GBP USD'!D:D,MATCH(B637,'GBP USD'!A:A,0),0)</f>
        <v>1.2984</v>
      </c>
      <c r="G637">
        <f t="shared" si="9"/>
        <v>944.47011706715955</v>
      </c>
    </row>
    <row r="638" spans="1:7" x14ac:dyDescent="0.2">
      <c r="A638">
        <v>1222.4000000000001</v>
      </c>
      <c r="B638" s="18">
        <v>43301</v>
      </c>
      <c r="C638">
        <v>12</v>
      </c>
      <c r="D638">
        <v>1223.0999999999999</v>
      </c>
      <c r="E638">
        <v>1229.5</v>
      </c>
      <c r="F638">
        <f>INDEX('GBP USD'!D:D,MATCH(B638,'GBP USD'!A:A,0),0)</f>
        <v>1.311355</v>
      </c>
      <c r="G638">
        <f t="shared" si="9"/>
        <v>932.16558445272256</v>
      </c>
    </row>
    <row r="639" spans="1:7" x14ac:dyDescent="0.2">
      <c r="A639">
        <v>1229.5</v>
      </c>
      <c r="B639" s="18">
        <v>43304</v>
      </c>
      <c r="C639">
        <v>12</v>
      </c>
      <c r="D639">
        <v>1222</v>
      </c>
      <c r="E639">
        <v>1224</v>
      </c>
      <c r="F639">
        <f>INDEX('GBP USD'!D:D,MATCH(B639,'GBP USD'!A:A,0),0)</f>
        <v>1.31063</v>
      </c>
      <c r="G639">
        <f t="shared" si="9"/>
        <v>938.09847172733726</v>
      </c>
    </row>
    <row r="640" spans="1:7" x14ac:dyDescent="0.2">
      <c r="A640">
        <v>1224</v>
      </c>
      <c r="B640" s="18">
        <v>43305</v>
      </c>
      <c r="C640">
        <v>12</v>
      </c>
      <c r="D640">
        <v>1223.9000000000001</v>
      </c>
      <c r="E640">
        <v>1223.9000000000001</v>
      </c>
      <c r="F640">
        <f>INDEX('GBP USD'!D:D,MATCH(B640,'GBP USD'!A:A,0),0)</f>
        <v>1.314155</v>
      </c>
      <c r="G640">
        <f t="shared" si="9"/>
        <v>931.3969813302084</v>
      </c>
    </row>
    <row r="641" spans="1:7" x14ac:dyDescent="0.2">
      <c r="A641">
        <v>1223.9000000000001</v>
      </c>
      <c r="B641" s="18">
        <v>43306</v>
      </c>
      <c r="C641">
        <v>12</v>
      </c>
      <c r="D641">
        <v>1231.4000000000001</v>
      </c>
      <c r="E641">
        <v>1231.4000000000001</v>
      </c>
      <c r="F641">
        <f>INDEX('GBP USD'!D:D,MATCH(B641,'GBP USD'!A:A,0),0)</f>
        <v>1.314155</v>
      </c>
      <c r="G641">
        <f t="shared" si="9"/>
        <v>931.32088680559002</v>
      </c>
    </row>
    <row r="642" spans="1:7" x14ac:dyDescent="0.2">
      <c r="A642">
        <v>1231.4000000000001</v>
      </c>
      <c r="B642" s="18">
        <v>43307</v>
      </c>
      <c r="C642">
        <v>12</v>
      </c>
      <c r="D642">
        <v>1227.8</v>
      </c>
      <c r="E642">
        <v>1225.3</v>
      </c>
      <c r="F642">
        <f>INDEX('GBP USD'!D:D,MATCH(B642,'GBP USD'!A:A,0),0)</f>
        <v>1.3121</v>
      </c>
      <c r="G642">
        <f t="shared" si="9"/>
        <v>938.49554149836149</v>
      </c>
    </row>
    <row r="643" spans="1:7" x14ac:dyDescent="0.2">
      <c r="A643">
        <v>1225.3</v>
      </c>
      <c r="B643" s="18">
        <v>43308</v>
      </c>
      <c r="C643">
        <v>12</v>
      </c>
      <c r="D643">
        <v>1227.8</v>
      </c>
      <c r="E643">
        <v>1222.5999999999999</v>
      </c>
      <c r="F643">
        <f>INDEX('GBP USD'!D:D,MATCH(B643,'GBP USD'!A:A,0),0)</f>
        <v>1.3110999999999999</v>
      </c>
      <c r="G643">
        <f t="shared" ref="G643:G675" si="10">A643/F643</f>
        <v>934.55876744718182</v>
      </c>
    </row>
    <row r="644" spans="1:7" x14ac:dyDescent="0.2">
      <c r="A644">
        <v>1223</v>
      </c>
      <c r="B644" s="18">
        <v>43311</v>
      </c>
      <c r="C644">
        <v>12</v>
      </c>
      <c r="D644">
        <v>1222.5</v>
      </c>
      <c r="E644">
        <v>1221.3</v>
      </c>
      <c r="F644">
        <f>INDEX('GBP USD'!D:D,MATCH(B644,'GBP USD'!A:A,0),0)</f>
        <v>1.3135600000000001</v>
      </c>
      <c r="G644">
        <f t="shared" si="10"/>
        <v>931.05758397027921</v>
      </c>
    </row>
    <row r="645" spans="1:7" x14ac:dyDescent="0.2">
      <c r="A645">
        <v>1221.3</v>
      </c>
      <c r="B645" s="18">
        <v>43312</v>
      </c>
      <c r="C645">
        <v>12</v>
      </c>
      <c r="D645">
        <v>1220.4000000000001</v>
      </c>
      <c r="E645">
        <v>1223.7</v>
      </c>
      <c r="F645">
        <f>INDEX('GBP USD'!D:D,MATCH(B645,'GBP USD'!A:A,0),0)</f>
        <v>1.3124499999999999</v>
      </c>
      <c r="G645">
        <f t="shared" si="10"/>
        <v>930.54973522800867</v>
      </c>
    </row>
    <row r="646" spans="1:7" x14ac:dyDescent="0.2">
      <c r="A646">
        <v>1223.7</v>
      </c>
      <c r="B646" s="18">
        <v>43313</v>
      </c>
      <c r="C646">
        <v>12</v>
      </c>
      <c r="D646">
        <v>1222.9000000000001</v>
      </c>
      <c r="E646">
        <v>1217.9000000000001</v>
      </c>
      <c r="F646">
        <f>INDEX('GBP USD'!D:D,MATCH(B646,'GBP USD'!A:A,0),0)</f>
        <v>1.3118000000000001</v>
      </c>
      <c r="G646">
        <f t="shared" si="10"/>
        <v>932.84037200792807</v>
      </c>
    </row>
    <row r="647" spans="1:7" x14ac:dyDescent="0.2">
      <c r="A647">
        <v>1217.9000000000001</v>
      </c>
      <c r="B647" s="18">
        <v>43314</v>
      </c>
      <c r="C647">
        <v>12</v>
      </c>
      <c r="D647">
        <v>1214.7</v>
      </c>
      <c r="E647">
        <v>1210.5999999999999</v>
      </c>
      <c r="F647">
        <f>INDEX('GBP USD'!D:D,MATCH(B647,'GBP USD'!A:A,0),0)</f>
        <v>1.3042</v>
      </c>
      <c r="G647">
        <f t="shared" si="10"/>
        <v>933.82916730562806</v>
      </c>
    </row>
    <row r="648" spans="1:7" x14ac:dyDescent="0.2">
      <c r="A648">
        <v>1210.5999999999999</v>
      </c>
      <c r="B648" s="18">
        <v>43315</v>
      </c>
      <c r="C648">
        <v>12</v>
      </c>
      <c r="D648">
        <v>1205.8</v>
      </c>
      <c r="E648">
        <v>1214.2</v>
      </c>
      <c r="F648">
        <f>INDEX('GBP USD'!D:D,MATCH(B648,'GBP USD'!A:A,0),0)</f>
        <v>1.3023</v>
      </c>
      <c r="G648">
        <f t="shared" si="10"/>
        <v>929.58611687015275</v>
      </c>
    </row>
    <row r="649" spans="1:7" x14ac:dyDescent="0.2">
      <c r="A649">
        <v>1214.2</v>
      </c>
      <c r="B649" s="18">
        <v>43318</v>
      </c>
      <c r="C649">
        <v>12</v>
      </c>
      <c r="D649">
        <v>1214.4000000000001</v>
      </c>
      <c r="E649">
        <v>1208.5999999999999</v>
      </c>
      <c r="F649">
        <f>INDEX('GBP USD'!D:D,MATCH(B649,'GBP USD'!A:A,0),0)</f>
        <v>1.2941549999999999</v>
      </c>
      <c r="G649">
        <f t="shared" si="10"/>
        <v>938.21837415147343</v>
      </c>
    </row>
    <row r="650" spans="1:7" x14ac:dyDescent="0.2">
      <c r="A650">
        <v>1208.5999999999999</v>
      </c>
      <c r="B650" s="18">
        <v>43319</v>
      </c>
      <c r="C650">
        <v>12</v>
      </c>
      <c r="D650">
        <v>1207.8</v>
      </c>
      <c r="E650">
        <v>1209.5999999999999</v>
      </c>
      <c r="F650">
        <f>INDEX('GBP USD'!D:D,MATCH(B650,'GBP USD'!A:A,0),0)</f>
        <v>1.29531</v>
      </c>
      <c r="G650">
        <f t="shared" si="10"/>
        <v>933.05849564969003</v>
      </c>
    </row>
    <row r="651" spans="1:7" x14ac:dyDescent="0.2">
      <c r="A651">
        <v>1209.5999999999999</v>
      </c>
      <c r="B651" s="18">
        <v>43320</v>
      </c>
      <c r="C651">
        <v>12</v>
      </c>
      <c r="D651">
        <v>1212</v>
      </c>
      <c r="E651">
        <v>1212.5999999999999</v>
      </c>
      <c r="F651">
        <f>INDEX('GBP USD'!D:D,MATCH(B651,'GBP USD'!A:A,0),0)</f>
        <v>1.287615</v>
      </c>
      <c r="G651">
        <f t="shared" si="10"/>
        <v>939.41123705455436</v>
      </c>
    </row>
    <row r="652" spans="1:7" x14ac:dyDescent="0.2">
      <c r="A652">
        <v>1212.5999999999999</v>
      </c>
      <c r="B652" s="18">
        <v>43321</v>
      </c>
      <c r="C652">
        <v>12</v>
      </c>
      <c r="D652">
        <v>1214.5</v>
      </c>
      <c r="E652">
        <v>1211.9000000000001</v>
      </c>
      <c r="F652">
        <f>INDEX('GBP USD'!D:D,MATCH(B652,'GBP USD'!A:A,0),0)</f>
        <v>1.2863150000000001</v>
      </c>
      <c r="G652">
        <f t="shared" si="10"/>
        <v>942.69288626813795</v>
      </c>
    </row>
    <row r="653" spans="1:7" x14ac:dyDescent="0.2">
      <c r="A653">
        <v>1211.9000000000001</v>
      </c>
      <c r="B653" s="18">
        <v>43322</v>
      </c>
      <c r="C653">
        <v>12</v>
      </c>
      <c r="D653">
        <v>1211.7</v>
      </c>
      <c r="E653">
        <v>1211.0999999999999</v>
      </c>
      <c r="F653">
        <f>INDEX('GBP USD'!D:D,MATCH(B653,'GBP USD'!A:A,0),0)</f>
        <v>1.2758449999999999</v>
      </c>
      <c r="G653">
        <f t="shared" si="10"/>
        <v>949.88027542530654</v>
      </c>
    </row>
    <row r="654" spans="1:7" x14ac:dyDescent="0.2">
      <c r="A654">
        <v>1211.0999999999999</v>
      </c>
      <c r="B654" s="18">
        <v>43325</v>
      </c>
      <c r="C654">
        <v>12</v>
      </c>
      <c r="D654">
        <v>1207</v>
      </c>
      <c r="E654">
        <v>1191.3</v>
      </c>
      <c r="F654">
        <f>INDEX('GBP USD'!D:D,MATCH(B654,'GBP USD'!A:A,0),0)</f>
        <v>1.275215</v>
      </c>
      <c r="G654">
        <f t="shared" si="10"/>
        <v>949.72220370682589</v>
      </c>
    </row>
    <row r="655" spans="1:7" x14ac:dyDescent="0.2">
      <c r="A655">
        <v>1191.3</v>
      </c>
      <c r="B655" s="18">
        <v>43326</v>
      </c>
      <c r="C655">
        <v>12</v>
      </c>
      <c r="D655">
        <v>1193.0999999999999</v>
      </c>
      <c r="E655">
        <v>1193</v>
      </c>
      <c r="F655">
        <f>INDEX('GBP USD'!D:D,MATCH(B655,'GBP USD'!A:A,0),0)</f>
        <v>1.2723500000000001</v>
      </c>
      <c r="G655">
        <f t="shared" si="10"/>
        <v>936.29897433882172</v>
      </c>
    </row>
    <row r="656" spans="1:7" x14ac:dyDescent="0.2">
      <c r="A656">
        <v>1193</v>
      </c>
      <c r="B656" s="18">
        <v>43327</v>
      </c>
      <c r="C656">
        <v>12</v>
      </c>
      <c r="D656">
        <v>1187.8</v>
      </c>
      <c r="E656">
        <v>1177.5</v>
      </c>
      <c r="F656">
        <f>INDEX('GBP USD'!D:D,MATCH(B656,'GBP USD'!A:A,0),0)</f>
        <v>1.26922</v>
      </c>
      <c r="G656">
        <f t="shared" si="10"/>
        <v>939.9473692504057</v>
      </c>
    </row>
    <row r="657" spans="1:7" x14ac:dyDescent="0.2">
      <c r="A657">
        <v>1177.5</v>
      </c>
      <c r="B657" s="18">
        <v>43328</v>
      </c>
      <c r="C657">
        <v>12</v>
      </c>
      <c r="D657">
        <v>1173.2</v>
      </c>
      <c r="E657">
        <v>1176.2</v>
      </c>
      <c r="F657">
        <f>INDEX('GBP USD'!D:D,MATCH(B657,'GBP USD'!A:A,0),0)</f>
        <v>1.272</v>
      </c>
      <c r="G657">
        <f t="shared" si="10"/>
        <v>925.70754716981128</v>
      </c>
    </row>
    <row r="658" spans="1:7" x14ac:dyDescent="0.2">
      <c r="A658">
        <v>1176.2</v>
      </c>
      <c r="B658" s="18">
        <v>43329</v>
      </c>
      <c r="C658">
        <v>12</v>
      </c>
      <c r="D658">
        <v>1180.2</v>
      </c>
      <c r="E658">
        <v>1176.5</v>
      </c>
      <c r="F658">
        <f>INDEX('GBP USD'!D:D,MATCH(B658,'GBP USD'!A:A,0),0)</f>
        <v>1.273585</v>
      </c>
      <c r="G658">
        <f t="shared" si="10"/>
        <v>923.53474640483364</v>
      </c>
    </row>
    <row r="659" spans="1:7" x14ac:dyDescent="0.2">
      <c r="A659">
        <v>1176.5</v>
      </c>
      <c r="B659" s="18">
        <v>43332</v>
      </c>
      <c r="C659">
        <v>12</v>
      </c>
      <c r="D659">
        <v>1184.8</v>
      </c>
      <c r="E659">
        <v>1186.8</v>
      </c>
      <c r="F659">
        <f>INDEX('GBP USD'!D:D,MATCH(B659,'GBP USD'!A:A,0),0)</f>
        <v>1.2768550000000001</v>
      </c>
      <c r="G659">
        <f t="shared" si="10"/>
        <v>921.40454476036814</v>
      </c>
    </row>
    <row r="660" spans="1:7" x14ac:dyDescent="0.2">
      <c r="A660">
        <v>1186.8</v>
      </c>
      <c r="B660" s="18">
        <v>43333</v>
      </c>
      <c r="C660">
        <v>12</v>
      </c>
      <c r="D660">
        <v>1189.8</v>
      </c>
      <c r="E660">
        <v>1192.5999999999999</v>
      </c>
      <c r="F660">
        <f>INDEX('GBP USD'!D:D,MATCH(B660,'GBP USD'!A:A,0),0)</f>
        <v>1.285685</v>
      </c>
      <c r="G660">
        <f t="shared" si="10"/>
        <v>923.08769255299705</v>
      </c>
    </row>
    <row r="661" spans="1:7" x14ac:dyDescent="0.2">
      <c r="A661">
        <v>1192.5999999999999</v>
      </c>
      <c r="B661" s="18">
        <v>43334</v>
      </c>
      <c r="C661">
        <v>12</v>
      </c>
      <c r="D661">
        <v>1194.7</v>
      </c>
      <c r="E661">
        <v>1196.3</v>
      </c>
      <c r="F661">
        <f>INDEX('GBP USD'!D:D,MATCH(B661,'GBP USD'!A:A,0),0)</f>
        <v>1.290835</v>
      </c>
      <c r="G661">
        <f t="shared" si="10"/>
        <v>923.89809696824148</v>
      </c>
    </row>
    <row r="662" spans="1:7" x14ac:dyDescent="0.2">
      <c r="A662">
        <v>1196.3</v>
      </c>
      <c r="B662" s="18">
        <v>43335</v>
      </c>
      <c r="C662">
        <v>12</v>
      </c>
      <c r="D662">
        <v>1189.3</v>
      </c>
      <c r="E662">
        <v>1187</v>
      </c>
      <c r="F662">
        <f>INDEX('GBP USD'!D:D,MATCH(B662,'GBP USD'!A:A,0),0)</f>
        <v>1.282305</v>
      </c>
      <c r="G662">
        <f t="shared" si="10"/>
        <v>932.92937327702839</v>
      </c>
    </row>
    <row r="663" spans="1:7" x14ac:dyDescent="0.2">
      <c r="A663">
        <v>1187</v>
      </c>
      <c r="B663" s="18">
        <v>43336</v>
      </c>
      <c r="C663">
        <v>12</v>
      </c>
      <c r="D663">
        <v>1184.9000000000001</v>
      </c>
      <c r="E663">
        <v>1206.3</v>
      </c>
      <c r="F663">
        <f>INDEX('GBP USD'!D:D,MATCH(B663,'GBP USD'!A:A,0),0)</f>
        <v>1.2865</v>
      </c>
      <c r="G663">
        <f t="shared" si="10"/>
        <v>922.65837543723285</v>
      </c>
    </row>
    <row r="664" spans="1:7" x14ac:dyDescent="0.2">
      <c r="A664">
        <v>1206.3</v>
      </c>
      <c r="B664" s="18">
        <v>43339</v>
      </c>
      <c r="C664">
        <v>12</v>
      </c>
      <c r="D664">
        <v>1210.3</v>
      </c>
      <c r="E664">
        <v>1209</v>
      </c>
      <c r="F664">
        <f>INDEX('GBP USD'!D:D,MATCH(B664,'GBP USD'!A:A,0),0)</f>
        <v>1.2887599999999999</v>
      </c>
      <c r="G664">
        <f t="shared" si="10"/>
        <v>936.01601539464298</v>
      </c>
    </row>
    <row r="665" spans="1:7" x14ac:dyDescent="0.2">
      <c r="A665">
        <v>1209</v>
      </c>
      <c r="B665" s="18">
        <v>43340</v>
      </c>
      <c r="C665">
        <v>12</v>
      </c>
      <c r="D665">
        <v>1209.7</v>
      </c>
      <c r="E665">
        <v>1207.4000000000001</v>
      </c>
      <c r="F665">
        <f>INDEX('GBP USD'!D:D,MATCH(B665,'GBP USD'!A:A,0),0)</f>
        <v>1.2889699999999999</v>
      </c>
      <c r="G665">
        <f t="shared" si="10"/>
        <v>937.95821469855775</v>
      </c>
    </row>
    <row r="666" spans="1:7" x14ac:dyDescent="0.2">
      <c r="A666">
        <v>1207.4000000000001</v>
      </c>
      <c r="B666" s="18">
        <v>43341</v>
      </c>
      <c r="C666">
        <v>12</v>
      </c>
      <c r="D666">
        <v>1205.2</v>
      </c>
      <c r="E666">
        <v>1204.5</v>
      </c>
      <c r="F666">
        <f>INDEX('GBP USD'!D:D,MATCH(B666,'GBP USD'!A:A,0),0)</f>
        <v>1.30037</v>
      </c>
      <c r="G666">
        <f t="shared" si="10"/>
        <v>928.50496397179268</v>
      </c>
    </row>
    <row r="667" spans="1:7" x14ac:dyDescent="0.2">
      <c r="A667">
        <v>1204.2</v>
      </c>
      <c r="B667" s="18">
        <v>43342</v>
      </c>
      <c r="C667">
        <v>12</v>
      </c>
      <c r="D667">
        <v>1205.4000000000001</v>
      </c>
      <c r="E667">
        <v>1197.7</v>
      </c>
      <c r="F667">
        <f>INDEX('GBP USD'!D:D,MATCH(B667,'GBP USD'!A:A,0),0)</f>
        <v>1.299525</v>
      </c>
      <c r="G667">
        <f t="shared" si="10"/>
        <v>926.64627460033478</v>
      </c>
    </row>
    <row r="668" spans="1:7" x14ac:dyDescent="0.2">
      <c r="A668">
        <v>1197.7</v>
      </c>
      <c r="B668" s="18">
        <v>43343</v>
      </c>
      <c r="C668">
        <v>12</v>
      </c>
      <c r="D668">
        <v>1198.5999999999999</v>
      </c>
      <c r="E668">
        <v>1200.3</v>
      </c>
      <c r="F668">
        <f>INDEX('GBP USD'!D:D,MATCH(B668,'GBP USD'!A:A,0),0)</f>
        <v>1.295355</v>
      </c>
      <c r="G668">
        <f t="shared" si="10"/>
        <v>924.61139996371651</v>
      </c>
    </row>
    <row r="669" spans="1:7" x14ac:dyDescent="0.2">
      <c r="A669">
        <v>1200.3</v>
      </c>
      <c r="B669" s="18">
        <v>43347</v>
      </c>
      <c r="C669">
        <v>12</v>
      </c>
      <c r="D669">
        <v>1199.3</v>
      </c>
      <c r="E669">
        <v>1192.7</v>
      </c>
      <c r="F669">
        <f>INDEX('GBP USD'!D:D,MATCH(B669,'GBP USD'!A:A,0),0)</f>
        <v>1.2829550000000001</v>
      </c>
      <c r="G669">
        <f t="shared" si="10"/>
        <v>935.5745135254158</v>
      </c>
    </row>
    <row r="670" spans="1:7" x14ac:dyDescent="0.2">
      <c r="A670">
        <v>1192.7</v>
      </c>
      <c r="B670" s="18">
        <v>43348</v>
      </c>
      <c r="C670">
        <v>12</v>
      </c>
      <c r="D670">
        <v>1192.5</v>
      </c>
      <c r="E670">
        <v>1194.9000000000001</v>
      </c>
      <c r="F670">
        <f>INDEX('GBP USD'!D:D,MATCH(B670,'GBP USD'!A:A,0),0)</f>
        <v>1.2902549999999999</v>
      </c>
      <c r="G670">
        <f t="shared" si="10"/>
        <v>924.39091497417189</v>
      </c>
    </row>
    <row r="671" spans="1:7" x14ac:dyDescent="0.2">
      <c r="A671">
        <v>1194.9000000000001</v>
      </c>
      <c r="B671" s="18">
        <v>43349</v>
      </c>
      <c r="C671">
        <v>12</v>
      </c>
      <c r="D671">
        <v>1202</v>
      </c>
      <c r="E671">
        <v>1197.9000000000001</v>
      </c>
      <c r="F671">
        <f>INDEX('GBP USD'!D:D,MATCH(B671,'GBP USD'!A:A,0),0)</f>
        <v>1.2942</v>
      </c>
      <c r="G671">
        <f t="shared" si="10"/>
        <v>923.27306444135377</v>
      </c>
    </row>
    <row r="672" spans="1:7" x14ac:dyDescent="0.2">
      <c r="A672">
        <v>1197.9000000000001</v>
      </c>
      <c r="B672" s="18">
        <v>43350</v>
      </c>
      <c r="C672">
        <v>12</v>
      </c>
      <c r="D672">
        <v>1198.3</v>
      </c>
      <c r="E672">
        <v>1193.5999999999999</v>
      </c>
      <c r="F672">
        <f>INDEX('GBP USD'!D:D,MATCH(B672,'GBP USD'!A:A,0),0)</f>
        <v>1.2929649999999999</v>
      </c>
      <c r="G672">
        <f t="shared" si="10"/>
        <v>926.47519461083641</v>
      </c>
    </row>
    <row r="673" spans="1:7" x14ac:dyDescent="0.2">
      <c r="A673">
        <v>1193.5999999999999</v>
      </c>
      <c r="B673" s="18">
        <v>43353</v>
      </c>
      <c r="C673">
        <v>12</v>
      </c>
      <c r="D673">
        <v>1193</v>
      </c>
      <c r="E673">
        <v>1193</v>
      </c>
      <c r="F673">
        <f>INDEX('GBP USD'!D:D,MATCH(B673,'GBP USD'!A:A,0),0)</f>
        <v>1.3022899999999999</v>
      </c>
      <c r="G673">
        <f t="shared" si="10"/>
        <v>916.53932687803785</v>
      </c>
    </row>
    <row r="674" spans="1:7" x14ac:dyDescent="0.2">
      <c r="A674">
        <v>1193</v>
      </c>
      <c r="B674" s="18">
        <v>43354</v>
      </c>
      <c r="C674">
        <v>12</v>
      </c>
      <c r="D674">
        <v>1190.4000000000001</v>
      </c>
      <c r="E674">
        <v>1195.4000000000001</v>
      </c>
      <c r="F674">
        <f>INDEX('GBP USD'!D:D,MATCH(B674,'GBP USD'!A:A,0),0)</f>
        <v>1.300575</v>
      </c>
      <c r="G674">
        <f t="shared" si="10"/>
        <v>917.28658477980889</v>
      </c>
    </row>
    <row r="675" spans="1:7" x14ac:dyDescent="0.2">
      <c r="A675">
        <v>1195.4000000000001</v>
      </c>
      <c r="B675" s="18">
        <v>43355</v>
      </c>
      <c r="C675">
        <v>12</v>
      </c>
      <c r="D675">
        <v>1205</v>
      </c>
      <c r="E675">
        <v>1204.7</v>
      </c>
      <c r="F675">
        <f>INDEX('GBP USD'!D:D,MATCH(B675,'GBP USD'!A:A,0),0)</f>
        <v>1.3030250000000001</v>
      </c>
      <c r="G675">
        <f t="shared" si="10"/>
        <v>917.40373361984609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EB3F-8625-4334-858F-855520DE457F}">
  <sheetPr>
    <tabColor rgb="FF870032"/>
  </sheetPr>
  <dimension ref="A1:I1101"/>
  <sheetViews>
    <sheetView topLeftCell="A1060" workbookViewId="0">
      <selection activeCell="H1107" sqref="H1107"/>
    </sheetView>
  </sheetViews>
  <sheetFormatPr defaultRowHeight="12.75" x14ac:dyDescent="0.2"/>
  <cols>
    <col min="1" max="1" width="14.42578125" bestFit="1" customWidth="1"/>
    <col min="3" max="3" width="19.85546875" bestFit="1" customWidth="1"/>
    <col min="4" max="5" width="12" bestFit="1" customWidth="1"/>
  </cols>
  <sheetData>
    <row r="1" spans="1:9" x14ac:dyDescent="0.2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</row>
    <row r="2" spans="1:9" x14ac:dyDescent="0.2">
      <c r="A2" s="18">
        <v>42339</v>
      </c>
      <c r="B2">
        <v>1</v>
      </c>
      <c r="C2">
        <v>2</v>
      </c>
      <c r="D2">
        <v>1.5066481103268501</v>
      </c>
      <c r="E2">
        <v>1.5066481103268501</v>
      </c>
      <c r="F2">
        <v>1.5066481103268501</v>
      </c>
      <c r="G2">
        <v>1.5066481103268501</v>
      </c>
      <c r="H2">
        <v>1.5018552607297799</v>
      </c>
      <c r="I2">
        <v>1.50787472069263</v>
      </c>
    </row>
    <row r="3" spans="1:9" x14ac:dyDescent="0.2">
      <c r="A3" s="18">
        <v>42340</v>
      </c>
      <c r="B3">
        <v>1</v>
      </c>
      <c r="C3">
        <v>2</v>
      </c>
      <c r="D3">
        <v>1.4922000169753999</v>
      </c>
      <c r="E3">
        <v>1.4922000169753999</v>
      </c>
      <c r="F3">
        <v>1.4922000169753999</v>
      </c>
      <c r="G3">
        <v>1.4922000169753999</v>
      </c>
      <c r="H3">
        <v>1.49397605788707</v>
      </c>
      <c r="I3">
        <v>1.4999639378786001</v>
      </c>
    </row>
    <row r="4" spans="1:9" x14ac:dyDescent="0.2">
      <c r="A4" s="18">
        <v>42341</v>
      </c>
      <c r="B4">
        <v>1</v>
      </c>
      <c r="C4">
        <v>2</v>
      </c>
      <c r="D4">
        <v>1.5092499852180401</v>
      </c>
      <c r="E4">
        <v>1.5092499852180401</v>
      </c>
      <c r="F4">
        <v>1.5092499852180401</v>
      </c>
      <c r="G4">
        <v>1.5092499852180401</v>
      </c>
      <c r="H4">
        <v>1.5016406967639899</v>
      </c>
      <c r="I4">
        <v>1.5076592967510201</v>
      </c>
    </row>
    <row r="5" spans="1:9" x14ac:dyDescent="0.2">
      <c r="A5" s="18">
        <v>42342</v>
      </c>
      <c r="B5">
        <v>1</v>
      </c>
      <c r="C5">
        <v>2</v>
      </c>
      <c r="D5">
        <v>1.50973004102706</v>
      </c>
      <c r="E5">
        <v>1.50973004102706</v>
      </c>
      <c r="F5">
        <v>1.50973004102706</v>
      </c>
      <c r="G5">
        <v>1.50973004102706</v>
      </c>
      <c r="H5">
        <v>1.5092754144668501</v>
      </c>
      <c r="I5">
        <v>1.51532461452484</v>
      </c>
    </row>
    <row r="6" spans="1:9" x14ac:dyDescent="0.2">
      <c r="A6" s="18">
        <v>42343</v>
      </c>
      <c r="B6">
        <v>1</v>
      </c>
      <c r="C6">
        <v>2</v>
      </c>
      <c r="D6">
        <v>1.5120073796934601</v>
      </c>
      <c r="E6">
        <v>1.5120073796934601</v>
      </c>
      <c r="F6">
        <v>1.5120073796934601</v>
      </c>
      <c r="G6">
        <v>1.5120073796934601</v>
      </c>
      <c r="H6">
        <v>1.5092754144668501</v>
      </c>
      <c r="I6">
        <v>1.51532461452484</v>
      </c>
    </row>
    <row r="7" spans="1:9" x14ac:dyDescent="0.2">
      <c r="A7" s="18">
        <v>42344</v>
      </c>
      <c r="B7">
        <v>1</v>
      </c>
      <c r="C7">
        <v>2</v>
      </c>
      <c r="D7">
        <v>1.5120073796934601</v>
      </c>
      <c r="E7">
        <v>1.5120073796934601</v>
      </c>
      <c r="F7">
        <v>1.5120073796934601</v>
      </c>
      <c r="G7">
        <v>1.5120073796934601</v>
      </c>
      <c r="H7">
        <v>1.5092754144668501</v>
      </c>
      <c r="I7">
        <v>1.51532461452484</v>
      </c>
    </row>
    <row r="8" spans="1:9" x14ac:dyDescent="0.2">
      <c r="A8" s="18">
        <v>42345</v>
      </c>
      <c r="B8">
        <v>1</v>
      </c>
      <c r="C8">
        <v>2</v>
      </c>
      <c r="D8">
        <v>1.5068902868440599</v>
      </c>
      <c r="E8">
        <v>1.5068902868440599</v>
      </c>
      <c r="F8">
        <v>1.5068902868440599</v>
      </c>
      <c r="G8">
        <v>1.5068902868440599</v>
      </c>
      <c r="H8">
        <v>1.5092754144668501</v>
      </c>
      <c r="I8">
        <v>1.51532461452484</v>
      </c>
    </row>
    <row r="9" spans="1:9" x14ac:dyDescent="0.2">
      <c r="A9" s="18">
        <v>42346</v>
      </c>
      <c r="B9">
        <v>1</v>
      </c>
      <c r="C9">
        <v>2</v>
      </c>
      <c r="D9">
        <v>1.50049686304434</v>
      </c>
      <c r="E9">
        <v>1.50049686304434</v>
      </c>
      <c r="F9">
        <v>1.50049686304434</v>
      </c>
      <c r="G9">
        <v>1.50049686304434</v>
      </c>
      <c r="H9">
        <v>1.4940119477865099</v>
      </c>
      <c r="I9">
        <v>1.4999999716253301</v>
      </c>
    </row>
    <row r="10" spans="1:9" x14ac:dyDescent="0.2">
      <c r="A10" s="18">
        <v>42347</v>
      </c>
      <c r="B10">
        <v>1</v>
      </c>
      <c r="C10">
        <v>2</v>
      </c>
      <c r="D10">
        <v>1.5164999961853001</v>
      </c>
      <c r="E10">
        <v>1.5164999961853001</v>
      </c>
      <c r="F10">
        <v>1.5164999961853001</v>
      </c>
      <c r="G10">
        <v>1.5164999961853001</v>
      </c>
      <c r="H10">
        <v>1.5101237362623201</v>
      </c>
      <c r="I10">
        <v>1.5161763364076599</v>
      </c>
    </row>
    <row r="11" spans="1:9" x14ac:dyDescent="0.2">
      <c r="A11" s="18">
        <v>42348</v>
      </c>
      <c r="B11">
        <v>1</v>
      </c>
      <c r="C11">
        <v>2</v>
      </c>
      <c r="D11">
        <v>1.5180550217628399</v>
      </c>
      <c r="E11">
        <v>1.5180550217628399</v>
      </c>
      <c r="F11">
        <v>1.5180550217628399</v>
      </c>
      <c r="G11">
        <v>1.5180550217628399</v>
      </c>
      <c r="H11">
        <v>1.5101237362623201</v>
      </c>
      <c r="I11">
        <v>1.5161763364076599</v>
      </c>
    </row>
    <row r="12" spans="1:9" x14ac:dyDescent="0.2">
      <c r="A12" s="18">
        <v>42349</v>
      </c>
      <c r="B12">
        <v>1</v>
      </c>
      <c r="C12">
        <v>2</v>
      </c>
      <c r="D12">
        <v>1.5213499665260299</v>
      </c>
      <c r="E12">
        <v>1.5213499665260299</v>
      </c>
      <c r="F12">
        <v>1.5213499665260299</v>
      </c>
      <c r="G12">
        <v>1.5213499665260299</v>
      </c>
      <c r="H12">
        <v>1.51872646045684</v>
      </c>
      <c r="I12">
        <v>1.52481354045867</v>
      </c>
    </row>
    <row r="13" spans="1:9" x14ac:dyDescent="0.2">
      <c r="A13" s="18">
        <v>42350</v>
      </c>
      <c r="B13">
        <v>1</v>
      </c>
      <c r="C13">
        <v>2</v>
      </c>
      <c r="D13">
        <v>1.5226393395856299</v>
      </c>
      <c r="E13">
        <v>1.5226393395856299</v>
      </c>
      <c r="F13">
        <v>1.5226393395856299</v>
      </c>
      <c r="G13">
        <v>1.5226393395856299</v>
      </c>
      <c r="H13">
        <v>1.51872646045684</v>
      </c>
      <c r="I13">
        <v>1.52481354045867</v>
      </c>
    </row>
    <row r="14" spans="1:9" x14ac:dyDescent="0.2">
      <c r="A14" s="18">
        <v>42351</v>
      </c>
      <c r="B14">
        <v>1</v>
      </c>
      <c r="C14">
        <v>2</v>
      </c>
      <c r="D14">
        <v>1.5226393395856299</v>
      </c>
      <c r="E14">
        <v>1.5226393395856299</v>
      </c>
      <c r="F14">
        <v>1.5226393395856299</v>
      </c>
      <c r="G14">
        <v>1.5226393395856299</v>
      </c>
      <c r="H14">
        <v>1.51872646045684</v>
      </c>
      <c r="I14">
        <v>1.52481354045867</v>
      </c>
    </row>
    <row r="15" spans="1:9" x14ac:dyDescent="0.2">
      <c r="A15" s="18">
        <v>42352</v>
      </c>
      <c r="B15">
        <v>1</v>
      </c>
      <c r="C15">
        <v>2</v>
      </c>
      <c r="D15">
        <v>1.5129449963569599</v>
      </c>
      <c r="E15">
        <v>1.5129449963569599</v>
      </c>
      <c r="F15">
        <v>1.5129449963569599</v>
      </c>
      <c r="G15">
        <v>1.5129449963569599</v>
      </c>
      <c r="H15">
        <v>1.51112172341346</v>
      </c>
      <c r="I15">
        <v>1.5171783235073</v>
      </c>
    </row>
    <row r="16" spans="1:9" x14ac:dyDescent="0.2">
      <c r="A16" s="18">
        <v>42353</v>
      </c>
      <c r="B16">
        <v>1</v>
      </c>
      <c r="C16">
        <v>2</v>
      </c>
      <c r="D16">
        <v>1.5049549937248199</v>
      </c>
      <c r="E16">
        <v>1.5049549937248199</v>
      </c>
      <c r="F16">
        <v>1.5049549937248199</v>
      </c>
      <c r="G16">
        <v>1.5049549937248199</v>
      </c>
      <c r="H16">
        <v>1.5015708013772899</v>
      </c>
      <c r="I16">
        <v>1.5075891212224899</v>
      </c>
    </row>
    <row r="17" spans="1:9" x14ac:dyDescent="0.2">
      <c r="A17" s="18">
        <v>42354</v>
      </c>
      <c r="B17">
        <v>1</v>
      </c>
      <c r="C17">
        <v>2</v>
      </c>
      <c r="D17">
        <v>1.5007209631984799</v>
      </c>
      <c r="E17">
        <v>1.5007209631984799</v>
      </c>
      <c r="F17">
        <v>1.5007209631984799</v>
      </c>
      <c r="G17">
        <v>1.5007209631984799</v>
      </c>
      <c r="H17">
        <v>1.5015708013772899</v>
      </c>
      <c r="I17">
        <v>1.5075891212224899</v>
      </c>
    </row>
    <row r="18" spans="1:9" x14ac:dyDescent="0.2">
      <c r="A18" s="18">
        <v>42355</v>
      </c>
      <c r="B18">
        <v>1</v>
      </c>
      <c r="C18">
        <v>2</v>
      </c>
      <c r="D18">
        <v>1.48685002326965</v>
      </c>
      <c r="E18">
        <v>1.48685002326965</v>
      </c>
      <c r="F18">
        <v>1.48685002326965</v>
      </c>
      <c r="G18">
        <v>1.48685002326965</v>
      </c>
      <c r="H18">
        <v>1.4855285614528699</v>
      </c>
      <c r="I18">
        <v>1.4914825837432599</v>
      </c>
    </row>
    <row r="19" spans="1:9" x14ac:dyDescent="0.2">
      <c r="A19" s="18">
        <v>42356</v>
      </c>
      <c r="B19">
        <v>1</v>
      </c>
      <c r="C19">
        <v>2</v>
      </c>
      <c r="D19">
        <v>1.4910500049591</v>
      </c>
      <c r="E19">
        <v>1.4910500049591</v>
      </c>
      <c r="F19">
        <v>1.4910500049591</v>
      </c>
      <c r="G19">
        <v>1.4910500049591</v>
      </c>
      <c r="H19">
        <v>1.4855285614528699</v>
      </c>
      <c r="I19">
        <v>1.4914825837432599</v>
      </c>
    </row>
    <row r="20" spans="1:9" x14ac:dyDescent="0.2">
      <c r="A20" s="18">
        <v>42357</v>
      </c>
      <c r="B20">
        <v>1</v>
      </c>
      <c r="C20">
        <v>2</v>
      </c>
      <c r="D20">
        <v>1.4892254897761801</v>
      </c>
      <c r="E20">
        <v>1.4892254897761801</v>
      </c>
      <c r="F20">
        <v>1.4892254897761801</v>
      </c>
      <c r="G20">
        <v>1.4892254897761801</v>
      </c>
      <c r="H20">
        <v>1.4855285614528699</v>
      </c>
      <c r="I20">
        <v>1.4914825837432599</v>
      </c>
    </row>
    <row r="21" spans="1:9" x14ac:dyDescent="0.2">
      <c r="A21" s="18">
        <v>42358</v>
      </c>
      <c r="B21">
        <v>1</v>
      </c>
      <c r="C21">
        <v>2</v>
      </c>
      <c r="D21">
        <v>1.4892254897761801</v>
      </c>
      <c r="E21">
        <v>1.4892254897761801</v>
      </c>
      <c r="F21">
        <v>1.4892254897761801</v>
      </c>
      <c r="G21">
        <v>1.4892254897761801</v>
      </c>
      <c r="H21">
        <v>1.4855285614528699</v>
      </c>
      <c r="I21">
        <v>1.4914825837432599</v>
      </c>
    </row>
    <row r="22" spans="1:9" x14ac:dyDescent="0.2">
      <c r="A22" s="18">
        <v>42359</v>
      </c>
      <c r="B22">
        <v>1</v>
      </c>
      <c r="C22">
        <v>2</v>
      </c>
      <c r="D22">
        <v>1.48904997110366</v>
      </c>
      <c r="E22">
        <v>1.48904997110366</v>
      </c>
      <c r="F22">
        <v>1.48904997110366</v>
      </c>
      <c r="G22">
        <v>1.48904997110366</v>
      </c>
      <c r="H22">
        <v>1.4855285614528699</v>
      </c>
      <c r="I22">
        <v>1.4914825837432599</v>
      </c>
    </row>
    <row r="23" spans="1:9" x14ac:dyDescent="0.2">
      <c r="A23" s="18">
        <v>42360</v>
      </c>
      <c r="B23">
        <v>1</v>
      </c>
      <c r="C23">
        <v>2</v>
      </c>
      <c r="D23">
        <v>1.48189997673034</v>
      </c>
      <c r="E23">
        <v>1.48189997673034</v>
      </c>
      <c r="F23">
        <v>1.48189997673034</v>
      </c>
      <c r="G23">
        <v>1.48189997673034</v>
      </c>
      <c r="H23">
        <v>1.4780928517580001</v>
      </c>
      <c r="I23">
        <v>1.4840170716047201</v>
      </c>
    </row>
    <row r="24" spans="1:9" x14ac:dyDescent="0.2">
      <c r="A24" s="18">
        <v>42361</v>
      </c>
      <c r="B24">
        <v>1</v>
      </c>
      <c r="C24">
        <v>2</v>
      </c>
      <c r="D24">
        <v>1.4858512774233099</v>
      </c>
      <c r="E24">
        <v>1.4858512774233099</v>
      </c>
      <c r="F24">
        <v>1.4858512774233099</v>
      </c>
      <c r="G24">
        <v>1.4858512774233099</v>
      </c>
      <c r="H24">
        <v>1.48551698730639</v>
      </c>
      <c r="I24">
        <v>1.4914709632074199</v>
      </c>
    </row>
    <row r="25" spans="1:9" x14ac:dyDescent="0.2">
      <c r="A25" s="18">
        <v>42362</v>
      </c>
      <c r="B25">
        <v>1</v>
      </c>
      <c r="C25">
        <v>2</v>
      </c>
      <c r="D25">
        <v>1.4935949580223</v>
      </c>
      <c r="E25">
        <v>1.4935949580223</v>
      </c>
      <c r="F25">
        <v>1.4935949580223</v>
      </c>
      <c r="G25">
        <v>1.4935949580223</v>
      </c>
      <c r="H25">
        <v>1.48551698730639</v>
      </c>
      <c r="I25">
        <v>1.4914709632074199</v>
      </c>
    </row>
    <row r="26" spans="1:9" x14ac:dyDescent="0.2">
      <c r="A26" s="18">
        <v>42363</v>
      </c>
      <c r="B26">
        <v>1</v>
      </c>
      <c r="C26">
        <v>2</v>
      </c>
      <c r="D26">
        <v>1.49115002155303</v>
      </c>
      <c r="E26">
        <v>1.49115002155303</v>
      </c>
      <c r="F26">
        <v>1.49115002155303</v>
      </c>
      <c r="G26">
        <v>1.49115002155303</v>
      </c>
      <c r="H26">
        <v>1.4855411891325001</v>
      </c>
      <c r="I26">
        <v>1.4914952620348401</v>
      </c>
    </row>
    <row r="27" spans="1:9" x14ac:dyDescent="0.2">
      <c r="A27" s="18">
        <v>42364</v>
      </c>
      <c r="B27">
        <v>1</v>
      </c>
      <c r="C27">
        <v>2</v>
      </c>
      <c r="D27">
        <v>1.4911574488497199</v>
      </c>
      <c r="E27">
        <v>1.4911574488497199</v>
      </c>
      <c r="F27">
        <v>1.4911574488497199</v>
      </c>
      <c r="G27">
        <v>1.4911574488497199</v>
      </c>
      <c r="H27">
        <v>1.4945492284959401</v>
      </c>
      <c r="I27">
        <v>1.5005394057644601</v>
      </c>
    </row>
    <row r="28" spans="1:9" x14ac:dyDescent="0.2">
      <c r="A28" s="18">
        <v>42365</v>
      </c>
      <c r="B28">
        <v>1</v>
      </c>
      <c r="C28">
        <v>2</v>
      </c>
      <c r="D28">
        <v>1.4911574488497199</v>
      </c>
      <c r="E28">
        <v>1.4911574488497199</v>
      </c>
      <c r="F28">
        <v>1.4911574488497199</v>
      </c>
      <c r="G28">
        <v>1.4911574488497199</v>
      </c>
      <c r="H28">
        <v>1.4945492284959401</v>
      </c>
      <c r="I28">
        <v>1.5005394057644601</v>
      </c>
    </row>
    <row r="29" spans="1:9" x14ac:dyDescent="0.2">
      <c r="A29" s="18">
        <v>42366</v>
      </c>
      <c r="B29">
        <v>1</v>
      </c>
      <c r="C29">
        <v>2</v>
      </c>
      <c r="D29">
        <v>1.48844381341249</v>
      </c>
      <c r="E29">
        <v>1.48844381341249</v>
      </c>
      <c r="F29">
        <v>1.48844381341249</v>
      </c>
      <c r="G29">
        <v>1.48844381341249</v>
      </c>
      <c r="H29">
        <v>1.48706991779804</v>
      </c>
      <c r="I29">
        <v>1.4930301178693699</v>
      </c>
    </row>
    <row r="30" spans="1:9" x14ac:dyDescent="0.2">
      <c r="A30" s="18">
        <v>42367</v>
      </c>
      <c r="B30">
        <v>1</v>
      </c>
      <c r="C30">
        <v>2</v>
      </c>
      <c r="D30">
        <v>1.4792799949645901</v>
      </c>
      <c r="E30">
        <v>1.4792799949645901</v>
      </c>
      <c r="F30">
        <v>1.4792799949645901</v>
      </c>
      <c r="G30">
        <v>1.4792799949645901</v>
      </c>
      <c r="H30">
        <v>1.4793005250692299</v>
      </c>
      <c r="I30">
        <v>1.48522958528995</v>
      </c>
    </row>
    <row r="31" spans="1:9" x14ac:dyDescent="0.2">
      <c r="A31" s="18">
        <v>42368</v>
      </c>
      <c r="B31">
        <v>1</v>
      </c>
      <c r="C31">
        <v>2</v>
      </c>
      <c r="D31">
        <v>1.4829718759353101</v>
      </c>
      <c r="E31">
        <v>1.4829718759353101</v>
      </c>
      <c r="F31">
        <v>1.4829718759353101</v>
      </c>
      <c r="G31">
        <v>1.4829718759353101</v>
      </c>
      <c r="H31">
        <v>1.4793005250692299</v>
      </c>
      <c r="I31">
        <v>1.48522958528995</v>
      </c>
    </row>
    <row r="32" spans="1:9" x14ac:dyDescent="0.2">
      <c r="A32" s="18">
        <v>42369</v>
      </c>
      <c r="B32">
        <v>1</v>
      </c>
      <c r="C32">
        <v>2</v>
      </c>
      <c r="D32">
        <v>1.4745415049125601</v>
      </c>
      <c r="E32">
        <v>1.4745415049125601</v>
      </c>
      <c r="F32">
        <v>1.4745415049125601</v>
      </c>
      <c r="G32">
        <v>1.4745415049125601</v>
      </c>
      <c r="H32">
        <v>1.47106696748733</v>
      </c>
      <c r="I32">
        <v>1.47696302747726</v>
      </c>
    </row>
    <row r="33" spans="1:9" x14ac:dyDescent="0.2">
      <c r="A33" s="18">
        <v>42370</v>
      </c>
      <c r="B33">
        <v>1</v>
      </c>
      <c r="C33">
        <v>2</v>
      </c>
      <c r="D33">
        <v>1.4744478109363299</v>
      </c>
      <c r="E33">
        <v>1.4744478109363299</v>
      </c>
      <c r="F33">
        <v>1.4744478109363299</v>
      </c>
      <c r="G33">
        <v>1.4744478109363299</v>
      </c>
      <c r="H33">
        <v>1.47106696748733</v>
      </c>
      <c r="I33">
        <v>1.47696302747726</v>
      </c>
    </row>
    <row r="34" spans="1:9" x14ac:dyDescent="0.2">
      <c r="A34" s="18">
        <v>42371</v>
      </c>
      <c r="B34">
        <v>1</v>
      </c>
      <c r="C34">
        <v>2</v>
      </c>
      <c r="D34">
        <v>1.4744478109363299</v>
      </c>
      <c r="E34">
        <v>1.4744478109363299</v>
      </c>
      <c r="F34">
        <v>1.4744478109363299</v>
      </c>
      <c r="G34">
        <v>1.4744478109363299</v>
      </c>
      <c r="H34">
        <v>1.47106696748733</v>
      </c>
      <c r="I34">
        <v>1.47696302747726</v>
      </c>
    </row>
    <row r="35" spans="1:9" x14ac:dyDescent="0.2">
      <c r="A35" s="18">
        <v>42372</v>
      </c>
      <c r="B35">
        <v>1</v>
      </c>
      <c r="C35">
        <v>2</v>
      </c>
      <c r="D35">
        <v>1.4744478109363299</v>
      </c>
      <c r="E35">
        <v>1.4744478109363299</v>
      </c>
      <c r="F35">
        <v>1.4744478109363299</v>
      </c>
      <c r="G35">
        <v>1.4744478109363299</v>
      </c>
      <c r="H35">
        <v>1.47106696748733</v>
      </c>
      <c r="I35">
        <v>1.47696302747726</v>
      </c>
    </row>
    <row r="36" spans="1:9" x14ac:dyDescent="0.2">
      <c r="A36" s="18">
        <v>42373</v>
      </c>
      <c r="B36">
        <v>1</v>
      </c>
      <c r="C36">
        <v>2</v>
      </c>
      <c r="D36">
        <v>1.4685999751090999</v>
      </c>
      <c r="E36">
        <v>1.4685999751090999</v>
      </c>
      <c r="F36">
        <v>1.4685999751090999</v>
      </c>
      <c r="G36">
        <v>1.4685999751090999</v>
      </c>
      <c r="H36">
        <v>1.47106696748733</v>
      </c>
      <c r="I36">
        <v>1.47696302747726</v>
      </c>
    </row>
    <row r="37" spans="1:9" x14ac:dyDescent="0.2">
      <c r="A37" s="18">
        <v>42374</v>
      </c>
      <c r="B37">
        <v>1</v>
      </c>
      <c r="C37">
        <v>2</v>
      </c>
      <c r="D37">
        <v>1.4658028585627201</v>
      </c>
      <c r="E37">
        <v>1.4658028585627201</v>
      </c>
      <c r="F37">
        <v>1.4658028585627201</v>
      </c>
      <c r="G37">
        <v>1.4658028585627201</v>
      </c>
      <c r="H37">
        <v>1.4628184790611201</v>
      </c>
      <c r="I37">
        <v>1.4686814789772</v>
      </c>
    </row>
    <row r="38" spans="1:9" x14ac:dyDescent="0.2">
      <c r="A38" s="18">
        <v>42375</v>
      </c>
      <c r="B38">
        <v>1</v>
      </c>
      <c r="C38">
        <v>2</v>
      </c>
      <c r="D38">
        <v>1.4618066222986701</v>
      </c>
      <c r="E38">
        <v>1.4618066222986701</v>
      </c>
      <c r="F38">
        <v>1.4618066222986701</v>
      </c>
      <c r="G38">
        <v>1.4618066222986701</v>
      </c>
      <c r="H38">
        <v>1.4628184790611201</v>
      </c>
      <c r="I38">
        <v>1.4686814789772</v>
      </c>
    </row>
    <row r="39" spans="1:9" x14ac:dyDescent="0.2">
      <c r="A39" s="18">
        <v>42376</v>
      </c>
      <c r="B39">
        <v>1</v>
      </c>
      <c r="C39">
        <v>2</v>
      </c>
      <c r="D39">
        <v>1.45660059826036</v>
      </c>
      <c r="E39">
        <v>1.45660059826036</v>
      </c>
      <c r="F39">
        <v>1.45660059826036</v>
      </c>
      <c r="G39">
        <v>1.45660059826036</v>
      </c>
      <c r="H39">
        <v>1.4554333027601201</v>
      </c>
      <c r="I39">
        <v>1.4612667027711801</v>
      </c>
    </row>
    <row r="40" spans="1:9" x14ac:dyDescent="0.2">
      <c r="A40" s="18">
        <v>42377</v>
      </c>
      <c r="B40">
        <v>1</v>
      </c>
      <c r="C40">
        <v>2</v>
      </c>
      <c r="D40">
        <v>1.4517499804496701</v>
      </c>
      <c r="E40">
        <v>1.4517499804496701</v>
      </c>
      <c r="F40">
        <v>1.4517499804496701</v>
      </c>
      <c r="G40">
        <v>1.4517499804496701</v>
      </c>
      <c r="H40">
        <v>1.44812015918651</v>
      </c>
      <c r="I40">
        <v>1.45392424800089</v>
      </c>
    </row>
    <row r="41" spans="1:9" x14ac:dyDescent="0.2">
      <c r="A41" s="18">
        <v>42378</v>
      </c>
      <c r="B41">
        <v>1</v>
      </c>
      <c r="C41">
        <v>2</v>
      </c>
      <c r="D41">
        <v>1.4520600438117901</v>
      </c>
      <c r="E41">
        <v>1.4520600438117901</v>
      </c>
      <c r="F41">
        <v>1.4520600438117901</v>
      </c>
      <c r="G41">
        <v>1.4520600438117901</v>
      </c>
      <c r="H41">
        <v>1.44812015918651</v>
      </c>
      <c r="I41">
        <v>1.45392424800089</v>
      </c>
    </row>
    <row r="42" spans="1:9" x14ac:dyDescent="0.2">
      <c r="A42" s="18">
        <v>42379</v>
      </c>
      <c r="B42">
        <v>1</v>
      </c>
      <c r="C42">
        <v>2</v>
      </c>
      <c r="D42">
        <v>1.4520600438117901</v>
      </c>
      <c r="E42">
        <v>1.4520600438117901</v>
      </c>
      <c r="F42">
        <v>1.4520600438117901</v>
      </c>
      <c r="G42">
        <v>1.4520600438117901</v>
      </c>
      <c r="H42">
        <v>1.44812015918651</v>
      </c>
      <c r="I42">
        <v>1.45392424800089</v>
      </c>
    </row>
    <row r="43" spans="1:9" x14ac:dyDescent="0.2">
      <c r="A43" s="18">
        <v>42380</v>
      </c>
      <c r="B43">
        <v>1</v>
      </c>
      <c r="C43">
        <v>2</v>
      </c>
      <c r="D43">
        <v>1.4565464916822799</v>
      </c>
      <c r="E43">
        <v>1.4565464916822799</v>
      </c>
      <c r="F43">
        <v>1.4565464916822799</v>
      </c>
      <c r="G43">
        <v>1.4565464916822799</v>
      </c>
      <c r="H43">
        <v>1.4556328763961699</v>
      </c>
      <c r="I43">
        <v>1.46146707630157</v>
      </c>
    </row>
    <row r="44" spans="1:9" x14ac:dyDescent="0.2">
      <c r="A44" s="18">
        <v>42381</v>
      </c>
      <c r="B44">
        <v>1</v>
      </c>
      <c r="C44">
        <v>2</v>
      </c>
      <c r="D44">
        <v>1.4416499733924799</v>
      </c>
      <c r="E44">
        <v>1.4416499733924799</v>
      </c>
      <c r="F44">
        <v>1.4416499733924799</v>
      </c>
      <c r="G44">
        <v>1.4416499733924799</v>
      </c>
      <c r="H44">
        <v>1.4392357755899401</v>
      </c>
      <c r="I44">
        <v>1.4450042556524201</v>
      </c>
    </row>
    <row r="45" spans="1:9" x14ac:dyDescent="0.2">
      <c r="A45" s="18">
        <v>42382</v>
      </c>
      <c r="B45">
        <v>1</v>
      </c>
      <c r="C45">
        <v>2</v>
      </c>
      <c r="D45">
        <v>1.4462253552789801</v>
      </c>
      <c r="E45">
        <v>1.4462253552789801</v>
      </c>
      <c r="F45">
        <v>1.4462253552789801</v>
      </c>
      <c r="G45">
        <v>1.4462253552789801</v>
      </c>
      <c r="H45">
        <v>1.4392357755899401</v>
      </c>
      <c r="I45">
        <v>1.4450042556524201</v>
      </c>
    </row>
    <row r="46" spans="1:9" x14ac:dyDescent="0.2">
      <c r="A46" s="18">
        <v>42383</v>
      </c>
      <c r="B46">
        <v>1</v>
      </c>
      <c r="C46">
        <v>2</v>
      </c>
      <c r="D46">
        <v>1.4405500292778</v>
      </c>
      <c r="E46">
        <v>1.4405500292778</v>
      </c>
      <c r="F46">
        <v>1.4405500292778</v>
      </c>
      <c r="G46">
        <v>1.4405500292778</v>
      </c>
      <c r="H46">
        <v>1.4392357755899401</v>
      </c>
      <c r="I46">
        <v>1.4450042556524201</v>
      </c>
    </row>
    <row r="47" spans="1:9" x14ac:dyDescent="0.2">
      <c r="A47" s="18">
        <v>42384</v>
      </c>
      <c r="B47">
        <v>1</v>
      </c>
      <c r="C47">
        <v>2</v>
      </c>
      <c r="D47">
        <v>1.4285714528998501</v>
      </c>
      <c r="E47">
        <v>1.4285714528998501</v>
      </c>
      <c r="F47">
        <v>1.4285714528998501</v>
      </c>
      <c r="G47">
        <v>1.4285714528998501</v>
      </c>
      <c r="H47">
        <v>1.43198433543046</v>
      </c>
      <c r="I47">
        <v>1.43772375160453</v>
      </c>
    </row>
    <row r="48" spans="1:9" x14ac:dyDescent="0.2">
      <c r="A48" s="18">
        <v>42385</v>
      </c>
      <c r="B48">
        <v>1</v>
      </c>
      <c r="C48">
        <v>2</v>
      </c>
      <c r="D48">
        <v>1.42558997869491</v>
      </c>
      <c r="E48">
        <v>1.42558997869491</v>
      </c>
      <c r="F48">
        <v>1.42558997869491</v>
      </c>
      <c r="G48">
        <v>1.42558997869491</v>
      </c>
      <c r="H48">
        <v>1.42444537639617</v>
      </c>
      <c r="I48">
        <v>1.4301545763015699</v>
      </c>
    </row>
    <row r="49" spans="1:9" x14ac:dyDescent="0.2">
      <c r="A49" s="18">
        <v>42386</v>
      </c>
      <c r="B49">
        <v>1</v>
      </c>
      <c r="C49">
        <v>2</v>
      </c>
      <c r="D49">
        <v>1.42558997869491</v>
      </c>
      <c r="E49">
        <v>1.42558997869491</v>
      </c>
      <c r="F49">
        <v>1.42558997869491</v>
      </c>
      <c r="G49">
        <v>1.42558997869491</v>
      </c>
      <c r="H49">
        <v>1.42444537639617</v>
      </c>
      <c r="I49">
        <v>1.4301545763015699</v>
      </c>
    </row>
    <row r="50" spans="1:9" x14ac:dyDescent="0.2">
      <c r="A50" s="18">
        <v>42387</v>
      </c>
      <c r="B50">
        <v>1</v>
      </c>
      <c r="C50">
        <v>2</v>
      </c>
      <c r="D50">
        <v>1.4273999929428101</v>
      </c>
      <c r="E50">
        <v>1.4273999929428101</v>
      </c>
      <c r="F50">
        <v>1.4273999929428101</v>
      </c>
      <c r="G50">
        <v>1.4273999929428101</v>
      </c>
      <c r="H50">
        <v>1.42444537639617</v>
      </c>
      <c r="I50">
        <v>1.4301545763015699</v>
      </c>
    </row>
    <row r="51" spans="1:9" x14ac:dyDescent="0.2">
      <c r="A51" s="18">
        <v>42388</v>
      </c>
      <c r="B51">
        <v>1</v>
      </c>
      <c r="C51">
        <v>2</v>
      </c>
      <c r="D51">
        <v>1.4175749421119599</v>
      </c>
      <c r="E51">
        <v>1.4175749421119599</v>
      </c>
      <c r="F51">
        <v>1.4175749421119599</v>
      </c>
      <c r="G51">
        <v>1.4175749421119599</v>
      </c>
      <c r="H51">
        <v>1.4163910694128501</v>
      </c>
      <c r="I51">
        <v>1.4220679875267299</v>
      </c>
    </row>
    <row r="52" spans="1:9" x14ac:dyDescent="0.2">
      <c r="A52" s="18">
        <v>42389</v>
      </c>
      <c r="B52">
        <v>1</v>
      </c>
      <c r="C52">
        <v>2</v>
      </c>
      <c r="D52">
        <v>1.41709762005008</v>
      </c>
      <c r="E52">
        <v>1.41709762005008</v>
      </c>
      <c r="F52">
        <v>1.41709762005008</v>
      </c>
      <c r="G52">
        <v>1.41709762005008</v>
      </c>
      <c r="H52">
        <v>1.4163910694128501</v>
      </c>
      <c r="I52">
        <v>1.4220679875267299</v>
      </c>
    </row>
    <row r="53" spans="1:9" x14ac:dyDescent="0.2">
      <c r="A53" s="18">
        <v>42390</v>
      </c>
      <c r="B53">
        <v>1</v>
      </c>
      <c r="C53">
        <v>2</v>
      </c>
      <c r="D53">
        <v>1.4201499819755501</v>
      </c>
      <c r="E53">
        <v>1.4201499819755501</v>
      </c>
      <c r="F53">
        <v>1.4201499819755501</v>
      </c>
      <c r="G53">
        <v>1.4201499819755501</v>
      </c>
      <c r="H53">
        <v>1.4170097644389399</v>
      </c>
      <c r="I53">
        <v>1.4226891622924001</v>
      </c>
    </row>
    <row r="54" spans="1:9" x14ac:dyDescent="0.2">
      <c r="A54" s="18">
        <v>42391</v>
      </c>
      <c r="B54">
        <v>1</v>
      </c>
      <c r="C54">
        <v>2</v>
      </c>
      <c r="D54">
        <v>1.4299399852752599</v>
      </c>
      <c r="E54">
        <v>1.4299399852752599</v>
      </c>
      <c r="F54">
        <v>1.4299399852752599</v>
      </c>
      <c r="G54">
        <v>1.4299399852752599</v>
      </c>
      <c r="H54">
        <v>1.4323794842958399</v>
      </c>
      <c r="I54">
        <v>1.4381204842329001</v>
      </c>
    </row>
    <row r="55" spans="1:9" x14ac:dyDescent="0.2">
      <c r="A55" s="18">
        <v>42392</v>
      </c>
      <c r="B55">
        <v>1</v>
      </c>
      <c r="C55">
        <v>2</v>
      </c>
      <c r="D55">
        <v>1.42666000127792</v>
      </c>
      <c r="E55">
        <v>1.42666000127792</v>
      </c>
      <c r="F55">
        <v>1.42666000127792</v>
      </c>
      <c r="G55">
        <v>1.42666000127792</v>
      </c>
      <c r="H55">
        <v>1.4243456193208599</v>
      </c>
      <c r="I55">
        <v>1.4300544193983</v>
      </c>
    </row>
    <row r="56" spans="1:9" x14ac:dyDescent="0.2">
      <c r="A56" s="18">
        <v>42393</v>
      </c>
      <c r="B56">
        <v>1</v>
      </c>
      <c r="C56">
        <v>2</v>
      </c>
      <c r="D56">
        <v>1.42666000127792</v>
      </c>
      <c r="E56">
        <v>1.42666000127792</v>
      </c>
      <c r="F56">
        <v>1.42666000127792</v>
      </c>
      <c r="G56">
        <v>1.42666000127792</v>
      </c>
      <c r="H56">
        <v>1.4243456193208599</v>
      </c>
      <c r="I56">
        <v>1.4300544193983</v>
      </c>
    </row>
    <row r="57" spans="1:9" x14ac:dyDescent="0.2">
      <c r="A57" s="18">
        <v>42394</v>
      </c>
      <c r="B57">
        <v>1</v>
      </c>
      <c r="C57">
        <v>2</v>
      </c>
      <c r="D57">
        <v>1.42425501346588</v>
      </c>
      <c r="E57">
        <v>1.42425501346588</v>
      </c>
      <c r="F57">
        <v>1.42425501346588</v>
      </c>
      <c r="G57">
        <v>1.42425501346588</v>
      </c>
      <c r="H57">
        <v>1.4243456193208599</v>
      </c>
      <c r="I57">
        <v>1.4300544193983</v>
      </c>
    </row>
    <row r="58" spans="1:9" x14ac:dyDescent="0.2">
      <c r="A58" s="18">
        <v>42395</v>
      </c>
      <c r="B58">
        <v>1</v>
      </c>
      <c r="C58">
        <v>2</v>
      </c>
      <c r="D58">
        <v>1.43559998273849</v>
      </c>
      <c r="E58">
        <v>1.43559998273849</v>
      </c>
      <c r="F58">
        <v>1.43559998273849</v>
      </c>
      <c r="G58">
        <v>1.43559998273849</v>
      </c>
      <c r="H58">
        <v>1.43070055681991</v>
      </c>
      <c r="I58">
        <v>1.43643482758873</v>
      </c>
    </row>
    <row r="59" spans="1:9" x14ac:dyDescent="0.2">
      <c r="A59" s="18">
        <v>42396</v>
      </c>
      <c r="B59">
        <v>1</v>
      </c>
      <c r="C59">
        <v>2</v>
      </c>
      <c r="D59">
        <v>1.42507748044913</v>
      </c>
      <c r="E59">
        <v>1.42507748044913</v>
      </c>
      <c r="F59">
        <v>1.42507748044913</v>
      </c>
      <c r="G59">
        <v>1.42507748044913</v>
      </c>
      <c r="H59">
        <v>1.4224629715269299</v>
      </c>
      <c r="I59">
        <v>1.4281642259218199</v>
      </c>
    </row>
    <row r="60" spans="1:9" x14ac:dyDescent="0.2">
      <c r="A60" s="18">
        <v>42397</v>
      </c>
      <c r="B60">
        <v>1</v>
      </c>
      <c r="C60">
        <v>2</v>
      </c>
      <c r="D60">
        <v>1.43590003252029</v>
      </c>
      <c r="E60">
        <v>1.43590003252029</v>
      </c>
      <c r="F60">
        <v>1.43590003252029</v>
      </c>
      <c r="G60">
        <v>1.43590003252029</v>
      </c>
      <c r="H60">
        <v>1.43003421151638</v>
      </c>
      <c r="I60">
        <v>1.43576581156253</v>
      </c>
    </row>
    <row r="61" spans="1:9" x14ac:dyDescent="0.2">
      <c r="A61" s="18">
        <v>42398</v>
      </c>
      <c r="B61">
        <v>1</v>
      </c>
      <c r="C61">
        <v>2</v>
      </c>
      <c r="D61">
        <v>1.41877502202987</v>
      </c>
      <c r="E61">
        <v>1.41877502202987</v>
      </c>
      <c r="F61">
        <v>1.41877502202987</v>
      </c>
      <c r="G61">
        <v>1.41877502202987</v>
      </c>
      <c r="H61">
        <v>1.4137867165803899</v>
      </c>
      <c r="I61">
        <v>1.4194531964063599</v>
      </c>
    </row>
    <row r="62" spans="1:9" x14ac:dyDescent="0.2">
      <c r="A62" s="18">
        <v>42399</v>
      </c>
      <c r="B62">
        <v>1</v>
      </c>
      <c r="C62">
        <v>2</v>
      </c>
      <c r="D62">
        <v>1.42442598155162</v>
      </c>
      <c r="E62">
        <v>1.42442598155162</v>
      </c>
      <c r="F62">
        <v>1.42442598155162</v>
      </c>
      <c r="G62">
        <v>1.42442598155162</v>
      </c>
      <c r="H62">
        <v>1.42100229990482</v>
      </c>
      <c r="I62">
        <v>1.4266976999044401</v>
      </c>
    </row>
    <row r="63" spans="1:9" x14ac:dyDescent="0.2">
      <c r="A63" s="18">
        <v>42400</v>
      </c>
      <c r="B63">
        <v>1</v>
      </c>
      <c r="C63">
        <v>2</v>
      </c>
      <c r="D63">
        <v>1.42442598155162</v>
      </c>
      <c r="E63">
        <v>1.42442598155162</v>
      </c>
      <c r="F63">
        <v>1.42442598155162</v>
      </c>
      <c r="G63">
        <v>1.42442598155162</v>
      </c>
      <c r="H63">
        <v>1.42100229990482</v>
      </c>
      <c r="I63">
        <v>1.4266976999044401</v>
      </c>
    </row>
    <row r="64" spans="1:9" x14ac:dyDescent="0.2">
      <c r="A64" s="18">
        <v>42401</v>
      </c>
      <c r="B64">
        <v>1</v>
      </c>
      <c r="C64">
        <v>2</v>
      </c>
      <c r="D64">
        <v>1.43622710716566</v>
      </c>
      <c r="E64">
        <v>1.43622710716566</v>
      </c>
      <c r="F64">
        <v>1.43622710716566</v>
      </c>
      <c r="G64">
        <v>1.43622710716566</v>
      </c>
      <c r="H64">
        <v>1.4282864908963899</v>
      </c>
      <c r="I64">
        <v>1.4340110860502799</v>
      </c>
    </row>
    <row r="65" spans="1:9" x14ac:dyDescent="0.2">
      <c r="A65" s="18">
        <v>42402</v>
      </c>
      <c r="B65">
        <v>1</v>
      </c>
      <c r="C65">
        <v>2</v>
      </c>
      <c r="D65">
        <v>1.4396199584007201</v>
      </c>
      <c r="E65">
        <v>1.4396199584007201</v>
      </c>
      <c r="F65">
        <v>1.4396199584007201</v>
      </c>
      <c r="G65">
        <v>1.4396199584007201</v>
      </c>
      <c r="H65">
        <v>1.4356229871511399</v>
      </c>
      <c r="I65">
        <v>1.44137698709964</v>
      </c>
    </row>
    <row r="66" spans="1:9" x14ac:dyDescent="0.2">
      <c r="A66" s="18">
        <v>42403</v>
      </c>
      <c r="B66">
        <v>1</v>
      </c>
      <c r="C66">
        <v>2</v>
      </c>
      <c r="D66">
        <v>1.45604796579256</v>
      </c>
      <c r="E66">
        <v>1.45604796579256</v>
      </c>
      <c r="F66">
        <v>1.45604796579256</v>
      </c>
      <c r="G66">
        <v>1.45604796579256</v>
      </c>
      <c r="H66">
        <v>1.45026322880573</v>
      </c>
      <c r="I66">
        <v>1.4560759070775</v>
      </c>
    </row>
    <row r="67" spans="1:9" x14ac:dyDescent="0.2">
      <c r="A67" s="18">
        <v>42404</v>
      </c>
      <c r="B67">
        <v>1</v>
      </c>
      <c r="C67">
        <v>2</v>
      </c>
      <c r="D67">
        <v>1.45755294280949</v>
      </c>
      <c r="E67">
        <v>1.45755294280949</v>
      </c>
      <c r="F67">
        <v>1.45755294280949</v>
      </c>
      <c r="G67">
        <v>1.45755294280949</v>
      </c>
      <c r="H67">
        <v>1.4577749161875599</v>
      </c>
      <c r="I67">
        <v>1.46361770142278</v>
      </c>
    </row>
    <row r="68" spans="1:9" x14ac:dyDescent="0.2">
      <c r="A68" s="18">
        <v>42405</v>
      </c>
      <c r="B68">
        <v>1</v>
      </c>
      <c r="C68">
        <v>2</v>
      </c>
      <c r="D68">
        <v>1.4467000365257201</v>
      </c>
      <c r="E68">
        <v>1.4467000365257201</v>
      </c>
      <c r="F68">
        <v>1.4467000365257201</v>
      </c>
      <c r="G68">
        <v>1.4467000365257201</v>
      </c>
      <c r="H68">
        <v>1.4494403235912301</v>
      </c>
      <c r="I68">
        <v>1.4552497036456999</v>
      </c>
    </row>
    <row r="69" spans="1:9" x14ac:dyDescent="0.2">
      <c r="A69" s="18">
        <v>42406</v>
      </c>
      <c r="B69">
        <v>1</v>
      </c>
      <c r="C69">
        <v>2</v>
      </c>
      <c r="D69">
        <v>1.4502549767494199</v>
      </c>
      <c r="E69">
        <v>1.4502549767494199</v>
      </c>
      <c r="F69">
        <v>1.4502549767494199</v>
      </c>
      <c r="G69">
        <v>1.4502549767494199</v>
      </c>
      <c r="H69">
        <v>1.4494403235912301</v>
      </c>
      <c r="I69">
        <v>1.4552497036456999</v>
      </c>
    </row>
    <row r="70" spans="1:9" x14ac:dyDescent="0.2">
      <c r="A70" s="18">
        <v>42407</v>
      </c>
      <c r="B70">
        <v>1</v>
      </c>
      <c r="C70">
        <v>2</v>
      </c>
      <c r="D70">
        <v>1.4502549767494199</v>
      </c>
      <c r="E70">
        <v>1.4502549767494199</v>
      </c>
      <c r="F70">
        <v>1.4502549767494199</v>
      </c>
      <c r="G70">
        <v>1.4502549767494199</v>
      </c>
      <c r="H70">
        <v>1.4494403235912301</v>
      </c>
      <c r="I70">
        <v>1.4552497036456999</v>
      </c>
    </row>
    <row r="71" spans="1:9" x14ac:dyDescent="0.2">
      <c r="A71" s="18">
        <v>42408</v>
      </c>
      <c r="B71">
        <v>1</v>
      </c>
      <c r="C71">
        <v>2</v>
      </c>
      <c r="D71">
        <v>1.4411050081253001</v>
      </c>
      <c r="E71">
        <v>1.4411050081253001</v>
      </c>
      <c r="F71">
        <v>1.4411050081253001</v>
      </c>
      <c r="G71">
        <v>1.4411050081253001</v>
      </c>
      <c r="H71">
        <v>1.4339080258380901</v>
      </c>
      <c r="I71">
        <v>1.4396551521941601</v>
      </c>
    </row>
    <row r="72" spans="1:9" x14ac:dyDescent="0.2">
      <c r="A72" s="18">
        <v>42409</v>
      </c>
      <c r="B72">
        <v>1</v>
      </c>
      <c r="C72">
        <v>2</v>
      </c>
      <c r="D72">
        <v>1.4491172075652801</v>
      </c>
      <c r="E72">
        <v>1.4491172075652801</v>
      </c>
      <c r="F72">
        <v>1.4491172075652801</v>
      </c>
      <c r="G72">
        <v>1.4491172075652801</v>
      </c>
      <c r="H72">
        <v>1.4424093830585401</v>
      </c>
      <c r="I72">
        <v>1.4481905829906401</v>
      </c>
    </row>
    <row r="73" spans="1:9" x14ac:dyDescent="0.2">
      <c r="A73" s="18">
        <v>42410</v>
      </c>
      <c r="B73">
        <v>1</v>
      </c>
      <c r="C73">
        <v>2</v>
      </c>
      <c r="D73">
        <v>1.4470099806785499</v>
      </c>
      <c r="E73">
        <v>1.4470099806785499</v>
      </c>
      <c r="F73">
        <v>1.4470099806785499</v>
      </c>
      <c r="G73">
        <v>1.4470099806785499</v>
      </c>
      <c r="H73">
        <v>1.4499491843329699</v>
      </c>
      <c r="I73">
        <v>1.4557606039094599</v>
      </c>
    </row>
    <row r="74" spans="1:9" x14ac:dyDescent="0.2">
      <c r="A74" s="18">
        <v>42411</v>
      </c>
      <c r="B74">
        <v>1</v>
      </c>
      <c r="C74">
        <v>2</v>
      </c>
      <c r="D74">
        <v>1.4444605110183499</v>
      </c>
      <c r="E74">
        <v>1.4444605110183499</v>
      </c>
      <c r="F74">
        <v>1.4444605110183499</v>
      </c>
      <c r="G74">
        <v>1.4444605110183499</v>
      </c>
      <c r="H74">
        <v>1.4390797912804001</v>
      </c>
      <c r="I74">
        <v>1.4448476461552699</v>
      </c>
    </row>
    <row r="75" spans="1:9" x14ac:dyDescent="0.2">
      <c r="A75" s="18">
        <v>42412</v>
      </c>
      <c r="B75">
        <v>1</v>
      </c>
      <c r="C75">
        <v>2</v>
      </c>
      <c r="D75">
        <v>1.4470733088405501</v>
      </c>
      <c r="E75">
        <v>1.4470733088405501</v>
      </c>
      <c r="F75">
        <v>1.4470733088405501</v>
      </c>
      <c r="G75">
        <v>1.4470733088405501</v>
      </c>
      <c r="H75">
        <v>1.4463842777478699</v>
      </c>
      <c r="I75">
        <v>1.4521814091216101</v>
      </c>
    </row>
    <row r="76" spans="1:9" x14ac:dyDescent="0.2">
      <c r="A76" s="18">
        <v>42413</v>
      </c>
      <c r="B76">
        <v>1</v>
      </c>
      <c r="C76">
        <v>2</v>
      </c>
      <c r="D76">
        <v>1.4506546976973</v>
      </c>
      <c r="E76">
        <v>1.4506546976973</v>
      </c>
      <c r="F76">
        <v>1.4506546976973</v>
      </c>
      <c r="G76">
        <v>1.4506546976973</v>
      </c>
      <c r="H76">
        <v>1.4463842777478699</v>
      </c>
      <c r="I76">
        <v>1.4521814091216101</v>
      </c>
    </row>
    <row r="77" spans="1:9" x14ac:dyDescent="0.2">
      <c r="A77" s="18">
        <v>42414</v>
      </c>
      <c r="B77">
        <v>1</v>
      </c>
      <c r="C77">
        <v>2</v>
      </c>
      <c r="D77">
        <v>1.4506546976973</v>
      </c>
      <c r="E77">
        <v>1.4506546976973</v>
      </c>
      <c r="F77">
        <v>1.4506546976973</v>
      </c>
      <c r="G77">
        <v>1.4506546976973</v>
      </c>
      <c r="H77">
        <v>1.4463842777478699</v>
      </c>
      <c r="I77">
        <v>1.4521814091216101</v>
      </c>
    </row>
    <row r="78" spans="1:9" x14ac:dyDescent="0.2">
      <c r="A78" s="18">
        <v>42415</v>
      </c>
      <c r="B78">
        <v>1</v>
      </c>
      <c r="C78">
        <v>2</v>
      </c>
      <c r="D78">
        <v>1.4423994940189799</v>
      </c>
      <c r="E78">
        <v>1.4423994940189799</v>
      </c>
      <c r="F78">
        <v>1.4423994940189799</v>
      </c>
      <c r="G78">
        <v>1.4423994940189799</v>
      </c>
      <c r="H78">
        <v>1.4463842777478699</v>
      </c>
      <c r="I78">
        <v>1.4521814091216101</v>
      </c>
    </row>
    <row r="79" spans="1:9" x14ac:dyDescent="0.2">
      <c r="A79" s="18">
        <v>42416</v>
      </c>
      <c r="B79">
        <v>1</v>
      </c>
      <c r="C79">
        <v>2</v>
      </c>
      <c r="D79">
        <v>1.4293000102043101</v>
      </c>
      <c r="E79">
        <v>1.4293000102043101</v>
      </c>
      <c r="F79">
        <v>1.4293000102043101</v>
      </c>
      <c r="G79">
        <v>1.4293000102043101</v>
      </c>
      <c r="H79">
        <v>1.4310250953919801</v>
      </c>
      <c r="I79">
        <v>1.4367606669166</v>
      </c>
    </row>
    <row r="80" spans="1:9" x14ac:dyDescent="0.2">
      <c r="A80" s="18">
        <v>42417</v>
      </c>
      <c r="B80">
        <v>1</v>
      </c>
      <c r="C80">
        <v>2</v>
      </c>
      <c r="D80">
        <v>1.4318000078201201</v>
      </c>
      <c r="E80">
        <v>1.4318000078201201</v>
      </c>
      <c r="F80">
        <v>1.4318000078201201</v>
      </c>
      <c r="G80">
        <v>1.4318000078201201</v>
      </c>
      <c r="H80">
        <v>1.4302761298123301</v>
      </c>
      <c r="I80">
        <v>1.4360086994709</v>
      </c>
    </row>
    <row r="81" spans="1:9" x14ac:dyDescent="0.2">
      <c r="A81" s="18">
        <v>42418</v>
      </c>
      <c r="B81">
        <v>1</v>
      </c>
      <c r="C81">
        <v>2</v>
      </c>
      <c r="D81">
        <v>1.43247002363204</v>
      </c>
      <c r="E81">
        <v>1.43247002363204</v>
      </c>
      <c r="F81">
        <v>1.43247002363204</v>
      </c>
      <c r="G81">
        <v>1.43247002363204</v>
      </c>
      <c r="H81">
        <v>1.4302761298123301</v>
      </c>
      <c r="I81">
        <v>1.4360086994709</v>
      </c>
    </row>
    <row r="82" spans="1:9" x14ac:dyDescent="0.2">
      <c r="A82" s="18">
        <v>42419</v>
      </c>
      <c r="B82">
        <v>1</v>
      </c>
      <c r="C82">
        <v>2</v>
      </c>
      <c r="D82">
        <v>1.4326000213623</v>
      </c>
      <c r="E82">
        <v>1.4326000213623</v>
      </c>
      <c r="F82">
        <v>1.4326000213623</v>
      </c>
      <c r="G82">
        <v>1.4326000213623</v>
      </c>
      <c r="H82">
        <v>1.43052318179607</v>
      </c>
      <c r="I82">
        <v>1.4362567416429499</v>
      </c>
    </row>
    <row r="83" spans="1:9" x14ac:dyDescent="0.2">
      <c r="A83" s="18">
        <v>42420</v>
      </c>
      <c r="B83">
        <v>1</v>
      </c>
      <c r="C83">
        <v>2</v>
      </c>
      <c r="D83">
        <v>1.4405350089073099</v>
      </c>
      <c r="E83">
        <v>1.4405350089073099</v>
      </c>
      <c r="F83">
        <v>1.4405350089073099</v>
      </c>
      <c r="G83">
        <v>1.4405350089073099</v>
      </c>
      <c r="H83">
        <v>1.4377237747907601</v>
      </c>
      <c r="I83">
        <v>1.4434861947298001</v>
      </c>
    </row>
    <row r="84" spans="1:9" x14ac:dyDescent="0.2">
      <c r="A84" s="18">
        <v>42421</v>
      </c>
      <c r="B84">
        <v>1</v>
      </c>
      <c r="C84">
        <v>2</v>
      </c>
      <c r="D84">
        <v>1.4405350089073099</v>
      </c>
      <c r="E84">
        <v>1.4405350089073099</v>
      </c>
      <c r="F84">
        <v>1.4405350089073099</v>
      </c>
      <c r="G84">
        <v>1.4405350089073099</v>
      </c>
      <c r="H84">
        <v>1.4377237747907601</v>
      </c>
      <c r="I84">
        <v>1.4434861947298001</v>
      </c>
    </row>
    <row r="85" spans="1:9" x14ac:dyDescent="0.2">
      <c r="A85" s="18">
        <v>42422</v>
      </c>
      <c r="B85">
        <v>1</v>
      </c>
      <c r="C85">
        <v>2</v>
      </c>
      <c r="D85">
        <v>1.4150599837303099</v>
      </c>
      <c r="E85">
        <v>1.4150599837303099</v>
      </c>
      <c r="F85">
        <v>1.4150599837303099</v>
      </c>
      <c r="G85">
        <v>1.4150599837303099</v>
      </c>
      <c r="H85">
        <v>1.40972493207454</v>
      </c>
      <c r="I85">
        <v>1.4153751322031001</v>
      </c>
    </row>
    <row r="86" spans="1:9" x14ac:dyDescent="0.2">
      <c r="A86" s="18">
        <v>42423</v>
      </c>
      <c r="B86">
        <v>1</v>
      </c>
      <c r="C86">
        <v>2</v>
      </c>
      <c r="D86">
        <v>1.4030513151719299</v>
      </c>
      <c r="E86">
        <v>1.4030513151719299</v>
      </c>
      <c r="F86">
        <v>1.4030513151719299</v>
      </c>
      <c r="G86">
        <v>1.4030513151719299</v>
      </c>
      <c r="H86">
        <v>1.40166108644008</v>
      </c>
      <c r="I86">
        <v>1.4072789665460499</v>
      </c>
    </row>
    <row r="87" spans="1:9" x14ac:dyDescent="0.2">
      <c r="A87" s="18">
        <v>42424</v>
      </c>
      <c r="B87">
        <v>1</v>
      </c>
      <c r="C87">
        <v>2</v>
      </c>
      <c r="D87">
        <v>1.39410999835362</v>
      </c>
      <c r="E87">
        <v>1.39410999835362</v>
      </c>
      <c r="F87">
        <v>1.39410999835362</v>
      </c>
      <c r="G87">
        <v>1.39410999835362</v>
      </c>
      <c r="H87">
        <v>1.38693058907985</v>
      </c>
      <c r="I87">
        <v>1.39248942911624</v>
      </c>
    </row>
    <row r="88" spans="1:9" x14ac:dyDescent="0.2">
      <c r="A88" s="18">
        <v>42425</v>
      </c>
      <c r="B88">
        <v>1</v>
      </c>
      <c r="C88">
        <v>2</v>
      </c>
      <c r="D88">
        <v>1.39153986762608</v>
      </c>
      <c r="E88">
        <v>1.39153986762608</v>
      </c>
      <c r="F88">
        <v>1.39153986762608</v>
      </c>
      <c r="G88">
        <v>1.39153986762608</v>
      </c>
      <c r="H88">
        <v>1.38693058907985</v>
      </c>
      <c r="I88">
        <v>1.39248942911624</v>
      </c>
    </row>
    <row r="89" spans="1:9" x14ac:dyDescent="0.2">
      <c r="A89" s="18">
        <v>42426</v>
      </c>
      <c r="B89">
        <v>1</v>
      </c>
      <c r="C89">
        <v>2</v>
      </c>
      <c r="D89">
        <v>1.39153986762608</v>
      </c>
      <c r="E89">
        <v>1.39153986762608</v>
      </c>
      <c r="F89">
        <v>1.39153986762608</v>
      </c>
      <c r="G89">
        <v>1.39153986762608</v>
      </c>
      <c r="H89">
        <v>1.38693058907985</v>
      </c>
      <c r="I89">
        <v>1.39248942911624</v>
      </c>
    </row>
    <row r="90" spans="1:9" x14ac:dyDescent="0.2">
      <c r="A90" s="18">
        <v>42427</v>
      </c>
      <c r="B90">
        <v>1</v>
      </c>
      <c r="C90">
        <v>2</v>
      </c>
      <c r="D90">
        <v>1.39153986762608</v>
      </c>
      <c r="E90">
        <v>1.39153986762608</v>
      </c>
      <c r="F90">
        <v>1.39153986762608</v>
      </c>
      <c r="G90">
        <v>1.39153986762608</v>
      </c>
      <c r="H90">
        <v>1.38693058907985</v>
      </c>
      <c r="I90">
        <v>1.39248942911624</v>
      </c>
    </row>
    <row r="91" spans="1:9" x14ac:dyDescent="0.2">
      <c r="A91" s="18">
        <v>42428</v>
      </c>
      <c r="B91">
        <v>1</v>
      </c>
      <c r="C91">
        <v>2</v>
      </c>
      <c r="D91">
        <v>1.39153986762608</v>
      </c>
      <c r="E91">
        <v>1.39153986762608</v>
      </c>
      <c r="F91">
        <v>1.39153986762608</v>
      </c>
      <c r="G91">
        <v>1.39153986762608</v>
      </c>
      <c r="H91">
        <v>1.38693058907985</v>
      </c>
      <c r="I91">
        <v>1.39248942911624</v>
      </c>
    </row>
    <row r="92" spans="1:9" x14ac:dyDescent="0.2">
      <c r="A92" s="18">
        <v>42429</v>
      </c>
      <c r="B92">
        <v>1</v>
      </c>
      <c r="C92">
        <v>2</v>
      </c>
      <c r="D92">
        <v>1.3913499712944</v>
      </c>
      <c r="E92">
        <v>1.3913499712944</v>
      </c>
      <c r="F92">
        <v>1.3913499712944</v>
      </c>
      <c r="G92">
        <v>1.3913499712944</v>
      </c>
      <c r="H92">
        <v>1.38693058907985</v>
      </c>
      <c r="I92">
        <v>1.39248942911624</v>
      </c>
    </row>
    <row r="93" spans="1:9" x14ac:dyDescent="0.2">
      <c r="A93" s="18">
        <v>42430</v>
      </c>
      <c r="B93">
        <v>1</v>
      </c>
      <c r="C93">
        <v>2</v>
      </c>
      <c r="D93">
        <v>1.3949599862098601</v>
      </c>
      <c r="E93">
        <v>1.3949599862098601</v>
      </c>
      <c r="F93">
        <v>1.3949599862098601</v>
      </c>
      <c r="G93">
        <v>1.3949599862098601</v>
      </c>
      <c r="H93">
        <v>1.3947001591569199</v>
      </c>
      <c r="I93">
        <v>1.40029013975474</v>
      </c>
    </row>
    <row r="94" spans="1:9" x14ac:dyDescent="0.2">
      <c r="A94" s="18">
        <v>42431</v>
      </c>
      <c r="B94">
        <v>1</v>
      </c>
      <c r="C94">
        <v>2</v>
      </c>
      <c r="D94">
        <v>1.40511713336046</v>
      </c>
      <c r="E94">
        <v>1.40511713336046</v>
      </c>
      <c r="F94">
        <v>1.40511713336046</v>
      </c>
      <c r="G94">
        <v>1.40511713336046</v>
      </c>
      <c r="H94">
        <v>1.40243951284885</v>
      </c>
      <c r="I94">
        <v>1.4080605129003501</v>
      </c>
    </row>
    <row r="95" spans="1:9" x14ac:dyDescent="0.2">
      <c r="A95" s="18">
        <v>42432</v>
      </c>
      <c r="B95">
        <v>1</v>
      </c>
      <c r="C95">
        <v>2</v>
      </c>
      <c r="D95">
        <v>1.4147999882697999</v>
      </c>
      <c r="E95">
        <v>1.4147999882697999</v>
      </c>
      <c r="F95">
        <v>1.4147999882697999</v>
      </c>
      <c r="G95">
        <v>1.4147999882697999</v>
      </c>
      <c r="H95">
        <v>1.4098546103239</v>
      </c>
      <c r="I95">
        <v>1.4155053302049601</v>
      </c>
    </row>
    <row r="96" spans="1:9" x14ac:dyDescent="0.2">
      <c r="A96" s="18">
        <v>42433</v>
      </c>
      <c r="B96">
        <v>1</v>
      </c>
      <c r="C96">
        <v>2</v>
      </c>
      <c r="D96">
        <v>1.42210000753402</v>
      </c>
      <c r="E96">
        <v>1.42210000753402</v>
      </c>
      <c r="F96">
        <v>1.42210000753402</v>
      </c>
      <c r="G96">
        <v>1.42210000753402</v>
      </c>
      <c r="H96">
        <v>1.41719276162017</v>
      </c>
      <c r="I96">
        <v>1.42287289292927</v>
      </c>
    </row>
    <row r="97" spans="1:9" x14ac:dyDescent="0.2">
      <c r="A97" s="18">
        <v>42434</v>
      </c>
      <c r="B97">
        <v>1</v>
      </c>
      <c r="C97">
        <v>2</v>
      </c>
      <c r="D97">
        <v>1.4233963316179701</v>
      </c>
      <c r="E97">
        <v>1.4233963316179701</v>
      </c>
      <c r="F97">
        <v>1.4233963316179701</v>
      </c>
      <c r="G97">
        <v>1.4233963316179701</v>
      </c>
      <c r="H97">
        <v>1.41719276162017</v>
      </c>
      <c r="I97">
        <v>1.42287289292927</v>
      </c>
    </row>
    <row r="98" spans="1:9" x14ac:dyDescent="0.2">
      <c r="A98" s="18">
        <v>42435</v>
      </c>
      <c r="B98">
        <v>1</v>
      </c>
      <c r="C98">
        <v>2</v>
      </c>
      <c r="D98">
        <v>1.4233963316179701</v>
      </c>
      <c r="E98">
        <v>1.4233963316179701</v>
      </c>
      <c r="F98">
        <v>1.4233963316179701</v>
      </c>
      <c r="G98">
        <v>1.4233963316179701</v>
      </c>
      <c r="H98">
        <v>1.41719276162017</v>
      </c>
      <c r="I98">
        <v>1.42287289292927</v>
      </c>
    </row>
    <row r="99" spans="1:9" x14ac:dyDescent="0.2">
      <c r="A99" s="18">
        <v>42436</v>
      </c>
      <c r="B99">
        <v>1</v>
      </c>
      <c r="C99">
        <v>2</v>
      </c>
      <c r="D99">
        <v>1.42699998617172</v>
      </c>
      <c r="E99">
        <v>1.42699998617172</v>
      </c>
      <c r="F99">
        <v>1.42699998617172</v>
      </c>
      <c r="G99">
        <v>1.42699998617172</v>
      </c>
      <c r="H99">
        <v>1.41719276162017</v>
      </c>
      <c r="I99">
        <v>1.42287289292927</v>
      </c>
    </row>
    <row r="100" spans="1:9" x14ac:dyDescent="0.2">
      <c r="A100" s="18">
        <v>42437</v>
      </c>
      <c r="B100">
        <v>1</v>
      </c>
      <c r="C100">
        <v>2</v>
      </c>
      <c r="D100">
        <v>1.4234064757331</v>
      </c>
      <c r="E100">
        <v>1.4234064757331</v>
      </c>
      <c r="F100">
        <v>1.4234064757331</v>
      </c>
      <c r="G100">
        <v>1.4234064757331</v>
      </c>
      <c r="H100">
        <v>1.4174122736636099</v>
      </c>
      <c r="I100">
        <v>1.4230932847805</v>
      </c>
    </row>
    <row r="101" spans="1:9" x14ac:dyDescent="0.2">
      <c r="A101" s="18">
        <v>42438</v>
      </c>
      <c r="B101">
        <v>1</v>
      </c>
      <c r="C101">
        <v>2</v>
      </c>
      <c r="D101">
        <v>1.4230014273511999</v>
      </c>
      <c r="E101">
        <v>1.4230014273511999</v>
      </c>
      <c r="F101">
        <v>1.4230014273511999</v>
      </c>
      <c r="G101">
        <v>1.4230014273511999</v>
      </c>
      <c r="H101">
        <v>1.4174122736636099</v>
      </c>
      <c r="I101">
        <v>1.4230932847805</v>
      </c>
    </row>
    <row r="102" spans="1:9" x14ac:dyDescent="0.2">
      <c r="A102" s="18">
        <v>42439</v>
      </c>
      <c r="B102">
        <v>1</v>
      </c>
      <c r="C102">
        <v>2</v>
      </c>
      <c r="D102">
        <v>1.43122940400218</v>
      </c>
      <c r="E102">
        <v>1.43122940400218</v>
      </c>
      <c r="F102">
        <v>1.43122940400218</v>
      </c>
      <c r="G102">
        <v>1.43122940400218</v>
      </c>
      <c r="H102">
        <v>1.4251035106607599</v>
      </c>
      <c r="I102">
        <v>1.4308153483788399</v>
      </c>
    </row>
    <row r="103" spans="1:9" x14ac:dyDescent="0.2">
      <c r="A103" s="18">
        <v>42440</v>
      </c>
      <c r="B103">
        <v>1</v>
      </c>
      <c r="C103">
        <v>2</v>
      </c>
      <c r="D103">
        <v>1.44134998321533</v>
      </c>
      <c r="E103">
        <v>1.44134998321533</v>
      </c>
      <c r="F103">
        <v>1.44134998321533</v>
      </c>
      <c r="G103">
        <v>1.44134998321533</v>
      </c>
      <c r="H103">
        <v>1.4403135921955099</v>
      </c>
      <c r="I103">
        <v>1.44608639216423</v>
      </c>
    </row>
    <row r="104" spans="1:9" x14ac:dyDescent="0.2">
      <c r="A104" s="18">
        <v>42441</v>
      </c>
      <c r="B104">
        <v>1</v>
      </c>
      <c r="C104">
        <v>2</v>
      </c>
      <c r="D104">
        <v>1.43844997882843</v>
      </c>
      <c r="E104">
        <v>1.43844997882843</v>
      </c>
      <c r="F104">
        <v>1.43844997882843</v>
      </c>
      <c r="G104">
        <v>1.43844997882843</v>
      </c>
      <c r="H104">
        <v>1.4403135921955099</v>
      </c>
      <c r="I104">
        <v>1.44608639216423</v>
      </c>
    </row>
    <row r="105" spans="1:9" x14ac:dyDescent="0.2">
      <c r="A105" s="18">
        <v>42442</v>
      </c>
      <c r="B105">
        <v>1</v>
      </c>
      <c r="C105">
        <v>2</v>
      </c>
      <c r="D105">
        <v>1.43844997882843</v>
      </c>
      <c r="E105">
        <v>1.43844997882843</v>
      </c>
      <c r="F105">
        <v>1.43844997882843</v>
      </c>
      <c r="G105">
        <v>1.43844997882843</v>
      </c>
      <c r="H105">
        <v>1.4403135921955099</v>
      </c>
      <c r="I105">
        <v>1.44608639216423</v>
      </c>
    </row>
    <row r="106" spans="1:9" x14ac:dyDescent="0.2">
      <c r="A106" s="18">
        <v>42443</v>
      </c>
      <c r="B106">
        <v>1</v>
      </c>
      <c r="C106">
        <v>2</v>
      </c>
      <c r="D106">
        <v>1.43250000476837</v>
      </c>
      <c r="E106">
        <v>1.43250000476837</v>
      </c>
      <c r="F106">
        <v>1.43250000476837</v>
      </c>
      <c r="G106">
        <v>1.43250000476837</v>
      </c>
      <c r="H106">
        <v>1.43227966773509</v>
      </c>
      <c r="I106">
        <v>1.4380202676057801</v>
      </c>
    </row>
    <row r="107" spans="1:9" x14ac:dyDescent="0.2">
      <c r="A107" s="18">
        <v>42444</v>
      </c>
      <c r="B107">
        <v>1</v>
      </c>
      <c r="C107">
        <v>2</v>
      </c>
      <c r="D107">
        <v>1.4159500002861001</v>
      </c>
      <c r="E107">
        <v>1.4159500002861001</v>
      </c>
      <c r="F107">
        <v>1.4159500002861001</v>
      </c>
      <c r="G107">
        <v>1.4159500002861001</v>
      </c>
      <c r="H107">
        <v>1.4164963376522</v>
      </c>
      <c r="I107">
        <v>1.42217367768287</v>
      </c>
    </row>
    <row r="108" spans="1:9" x14ac:dyDescent="0.2">
      <c r="A108" s="18">
        <v>42445</v>
      </c>
      <c r="B108">
        <v>1</v>
      </c>
      <c r="C108">
        <v>2</v>
      </c>
      <c r="D108">
        <v>1.4101900458335801</v>
      </c>
      <c r="E108">
        <v>1.4101900458335801</v>
      </c>
      <c r="F108">
        <v>1.4101900458335801</v>
      </c>
      <c r="G108">
        <v>1.4101900458335801</v>
      </c>
      <c r="H108">
        <v>1.40805327236652</v>
      </c>
      <c r="I108">
        <v>1.41369677245616</v>
      </c>
    </row>
    <row r="109" spans="1:9" x14ac:dyDescent="0.2">
      <c r="A109" s="18">
        <v>42446</v>
      </c>
      <c r="B109">
        <v>1</v>
      </c>
      <c r="C109">
        <v>2</v>
      </c>
      <c r="D109">
        <v>1.4480599761009201</v>
      </c>
      <c r="E109">
        <v>1.4480599761009201</v>
      </c>
      <c r="F109">
        <v>1.4480599761009201</v>
      </c>
      <c r="G109">
        <v>1.4480599761009201</v>
      </c>
      <c r="H109">
        <v>1.4465864391098</v>
      </c>
      <c r="I109">
        <v>1.45238438074952</v>
      </c>
    </row>
    <row r="110" spans="1:9" x14ac:dyDescent="0.2">
      <c r="A110" s="18">
        <v>42447</v>
      </c>
      <c r="B110">
        <v>1</v>
      </c>
      <c r="C110">
        <v>2</v>
      </c>
      <c r="D110">
        <v>1.44915002584457</v>
      </c>
      <c r="E110">
        <v>1.44915002584457</v>
      </c>
      <c r="F110">
        <v>1.44915002584457</v>
      </c>
      <c r="G110">
        <v>1.44915002584457</v>
      </c>
      <c r="H110">
        <v>1.4461672548173701</v>
      </c>
      <c r="I110">
        <v>1.45196351635973</v>
      </c>
    </row>
    <row r="111" spans="1:9" x14ac:dyDescent="0.2">
      <c r="A111" s="18">
        <v>42448</v>
      </c>
      <c r="B111">
        <v>1</v>
      </c>
      <c r="C111">
        <v>2</v>
      </c>
      <c r="D111">
        <v>1.44808005134363</v>
      </c>
      <c r="E111">
        <v>1.44808005134363</v>
      </c>
      <c r="F111">
        <v>1.44808005134363</v>
      </c>
      <c r="G111">
        <v>1.44808005134363</v>
      </c>
      <c r="H111">
        <v>1.4461672548173701</v>
      </c>
      <c r="I111">
        <v>1.45196351635973</v>
      </c>
    </row>
    <row r="112" spans="1:9" x14ac:dyDescent="0.2">
      <c r="A112" s="18">
        <v>42449</v>
      </c>
      <c r="B112">
        <v>1</v>
      </c>
      <c r="C112">
        <v>2</v>
      </c>
      <c r="D112">
        <v>1.44808005134363</v>
      </c>
      <c r="E112">
        <v>1.44808005134363</v>
      </c>
      <c r="F112">
        <v>1.44808005134363</v>
      </c>
      <c r="G112">
        <v>1.44808005134363</v>
      </c>
      <c r="H112">
        <v>1.4461672548173701</v>
      </c>
      <c r="I112">
        <v>1.45196351635973</v>
      </c>
    </row>
    <row r="113" spans="1:9" x14ac:dyDescent="0.2">
      <c r="A113" s="18">
        <v>42450</v>
      </c>
      <c r="B113">
        <v>1</v>
      </c>
      <c r="C113">
        <v>2</v>
      </c>
      <c r="D113">
        <v>1.4384999871253901</v>
      </c>
      <c r="E113">
        <v>1.4384999871253901</v>
      </c>
      <c r="F113">
        <v>1.4384999871253901</v>
      </c>
      <c r="G113">
        <v>1.4384999871253901</v>
      </c>
      <c r="H113">
        <v>1.4388215785026499</v>
      </c>
      <c r="I113">
        <v>1.4445883984565699</v>
      </c>
    </row>
    <row r="114" spans="1:9" x14ac:dyDescent="0.2">
      <c r="A114" s="18">
        <v>42451</v>
      </c>
      <c r="B114">
        <v>1</v>
      </c>
      <c r="C114">
        <v>2</v>
      </c>
      <c r="D114">
        <v>1.42009997367858</v>
      </c>
      <c r="E114">
        <v>1.42009997367858</v>
      </c>
      <c r="F114">
        <v>1.42009997367858</v>
      </c>
      <c r="G114">
        <v>1.42009997367858</v>
      </c>
      <c r="H114">
        <v>1.4236470223665201</v>
      </c>
      <c r="I114">
        <v>1.4293530224561599</v>
      </c>
    </row>
    <row r="115" spans="1:9" x14ac:dyDescent="0.2">
      <c r="A115" s="18">
        <v>42452</v>
      </c>
      <c r="B115">
        <v>1</v>
      </c>
      <c r="C115">
        <v>2</v>
      </c>
      <c r="D115">
        <v>1.4089000225067101</v>
      </c>
      <c r="E115">
        <v>1.4089000225067101</v>
      </c>
      <c r="F115">
        <v>1.4089000225067101</v>
      </c>
      <c r="G115">
        <v>1.4089000225067101</v>
      </c>
      <c r="H115">
        <v>1.4089415088891899</v>
      </c>
      <c r="I115">
        <v>1.4145885690450599</v>
      </c>
    </row>
    <row r="116" spans="1:9" x14ac:dyDescent="0.2">
      <c r="A116" s="18">
        <v>42453</v>
      </c>
      <c r="B116">
        <v>1</v>
      </c>
      <c r="C116">
        <v>2</v>
      </c>
      <c r="D116">
        <v>1.4154750108718801</v>
      </c>
      <c r="E116">
        <v>1.4154750108718801</v>
      </c>
      <c r="F116">
        <v>1.4154750108718801</v>
      </c>
      <c r="G116">
        <v>1.4154750108718801</v>
      </c>
      <c r="H116">
        <v>1.4089415088891899</v>
      </c>
      <c r="I116">
        <v>1.4145885690450599</v>
      </c>
    </row>
    <row r="117" spans="1:9" x14ac:dyDescent="0.2">
      <c r="A117" s="18">
        <v>42454</v>
      </c>
      <c r="B117">
        <v>1</v>
      </c>
      <c r="C117">
        <v>2</v>
      </c>
      <c r="D117">
        <v>1.41290003061294</v>
      </c>
      <c r="E117">
        <v>1.41290003061294</v>
      </c>
      <c r="F117">
        <v>1.41290003061294</v>
      </c>
      <c r="G117">
        <v>1.41290003061294</v>
      </c>
      <c r="H117">
        <v>1.4089415088891899</v>
      </c>
      <c r="I117">
        <v>1.4145885690450599</v>
      </c>
    </row>
    <row r="118" spans="1:9" x14ac:dyDescent="0.2">
      <c r="A118" s="18">
        <v>42455</v>
      </c>
      <c r="B118">
        <v>1</v>
      </c>
      <c r="C118">
        <v>2</v>
      </c>
      <c r="D118">
        <v>1.4132679448446701</v>
      </c>
      <c r="E118">
        <v>1.4132679448446701</v>
      </c>
      <c r="F118">
        <v>1.4132679448446701</v>
      </c>
      <c r="G118">
        <v>1.4132679448446701</v>
      </c>
      <c r="H118">
        <v>1.4089415088891899</v>
      </c>
      <c r="I118">
        <v>1.4145885690450599</v>
      </c>
    </row>
    <row r="119" spans="1:9" x14ac:dyDescent="0.2">
      <c r="A119" s="18">
        <v>42456</v>
      </c>
      <c r="B119">
        <v>1</v>
      </c>
      <c r="C119">
        <v>2</v>
      </c>
      <c r="D119">
        <v>1.4132679448446701</v>
      </c>
      <c r="E119">
        <v>1.4132679448446701</v>
      </c>
      <c r="F119">
        <v>1.4132679448446701</v>
      </c>
      <c r="G119">
        <v>1.4132679448446701</v>
      </c>
      <c r="H119">
        <v>1.4089415088891899</v>
      </c>
      <c r="I119">
        <v>1.4145885690450599</v>
      </c>
    </row>
    <row r="120" spans="1:9" x14ac:dyDescent="0.2">
      <c r="A120" s="18">
        <v>42457</v>
      </c>
      <c r="B120">
        <v>1</v>
      </c>
      <c r="C120">
        <v>2</v>
      </c>
      <c r="D120">
        <v>1.4243000149726801</v>
      </c>
      <c r="E120">
        <v>1.4243000149726801</v>
      </c>
      <c r="F120">
        <v>1.4243000149726801</v>
      </c>
      <c r="G120">
        <v>1.4243000149726801</v>
      </c>
      <c r="H120">
        <v>1.4245455613265099</v>
      </c>
      <c r="I120">
        <v>1.43025516277472</v>
      </c>
    </row>
    <row r="121" spans="1:9" x14ac:dyDescent="0.2">
      <c r="A121" s="18">
        <v>42458</v>
      </c>
      <c r="B121">
        <v>1</v>
      </c>
      <c r="C121">
        <v>2</v>
      </c>
      <c r="D121">
        <v>1.4284166201971</v>
      </c>
      <c r="E121">
        <v>1.4284166201971</v>
      </c>
      <c r="F121">
        <v>1.4284166201971</v>
      </c>
      <c r="G121">
        <v>1.4284166201971</v>
      </c>
      <c r="H121">
        <v>1.4245455613265099</v>
      </c>
      <c r="I121">
        <v>1.43025516277472</v>
      </c>
    </row>
    <row r="122" spans="1:9" x14ac:dyDescent="0.2">
      <c r="A122" s="18">
        <v>42459</v>
      </c>
      <c r="B122">
        <v>1</v>
      </c>
      <c r="C122">
        <v>2</v>
      </c>
      <c r="D122">
        <v>1.4378649592399499</v>
      </c>
      <c r="E122">
        <v>1.4378649592399499</v>
      </c>
      <c r="F122">
        <v>1.4378649592399499</v>
      </c>
      <c r="G122">
        <v>1.4378649592399499</v>
      </c>
      <c r="H122">
        <v>1.4402237691879201</v>
      </c>
      <c r="I122">
        <v>1.4459962091445899</v>
      </c>
    </row>
    <row r="123" spans="1:9" x14ac:dyDescent="0.2">
      <c r="A123" s="18">
        <v>42460</v>
      </c>
      <c r="B123">
        <v>1</v>
      </c>
      <c r="C123">
        <v>2</v>
      </c>
      <c r="D123">
        <v>1.4379000067710801</v>
      </c>
      <c r="E123">
        <v>1.4379000067710801</v>
      </c>
      <c r="F123">
        <v>1.4379000067710801</v>
      </c>
      <c r="G123">
        <v>1.4379000067710801</v>
      </c>
      <c r="H123">
        <v>1.4330032485723401</v>
      </c>
      <c r="I123">
        <v>1.4387467485666201</v>
      </c>
    </row>
    <row r="124" spans="1:9" x14ac:dyDescent="0.2">
      <c r="A124" s="18">
        <v>42461</v>
      </c>
      <c r="B124">
        <v>1</v>
      </c>
      <c r="C124">
        <v>2</v>
      </c>
      <c r="D124">
        <v>1.42126210211082</v>
      </c>
      <c r="E124">
        <v>1.42126210211082</v>
      </c>
      <c r="F124">
        <v>1.42126210211082</v>
      </c>
      <c r="G124">
        <v>1.42126210211082</v>
      </c>
      <c r="H124">
        <v>1.41770888876914</v>
      </c>
      <c r="I124">
        <v>1.4233910887241299</v>
      </c>
    </row>
    <row r="125" spans="1:9" x14ac:dyDescent="0.2">
      <c r="A125" s="18">
        <v>42462</v>
      </c>
      <c r="B125">
        <v>1</v>
      </c>
      <c r="C125">
        <v>2</v>
      </c>
      <c r="D125">
        <v>1.4230535760255401</v>
      </c>
      <c r="E125">
        <v>1.4230535760255401</v>
      </c>
      <c r="F125">
        <v>1.4230535760255401</v>
      </c>
      <c r="G125">
        <v>1.4230535760255401</v>
      </c>
      <c r="H125">
        <v>1.41770888876914</v>
      </c>
      <c r="I125">
        <v>1.4233910887241299</v>
      </c>
    </row>
    <row r="126" spans="1:9" x14ac:dyDescent="0.2">
      <c r="A126" s="18">
        <v>42463</v>
      </c>
      <c r="B126">
        <v>1</v>
      </c>
      <c r="C126">
        <v>2</v>
      </c>
      <c r="D126">
        <v>1.4230535760255401</v>
      </c>
      <c r="E126">
        <v>1.4230535760255401</v>
      </c>
      <c r="F126">
        <v>1.4230535760255401</v>
      </c>
      <c r="G126">
        <v>1.4230535760255401</v>
      </c>
      <c r="H126">
        <v>1.41770888876914</v>
      </c>
      <c r="I126">
        <v>1.4233910887241299</v>
      </c>
    </row>
    <row r="127" spans="1:9" x14ac:dyDescent="0.2">
      <c r="A127" s="18">
        <v>42464</v>
      </c>
      <c r="B127">
        <v>1</v>
      </c>
      <c r="C127">
        <v>2</v>
      </c>
      <c r="D127">
        <v>1.42820000648498</v>
      </c>
      <c r="E127">
        <v>1.42820000648498</v>
      </c>
      <c r="F127">
        <v>1.42820000648498</v>
      </c>
      <c r="G127">
        <v>1.42820000648498</v>
      </c>
      <c r="H127">
        <v>1.42639643919467</v>
      </c>
      <c r="I127">
        <v>1.43211345899105</v>
      </c>
    </row>
    <row r="128" spans="1:9" x14ac:dyDescent="0.2">
      <c r="A128" s="18">
        <v>42465</v>
      </c>
      <c r="B128">
        <v>1</v>
      </c>
      <c r="C128">
        <v>2</v>
      </c>
      <c r="D128">
        <v>1.4152500033378601</v>
      </c>
      <c r="E128">
        <v>1.4152500033378601</v>
      </c>
      <c r="F128">
        <v>1.4152500033378601</v>
      </c>
      <c r="G128">
        <v>1.4152500033378601</v>
      </c>
      <c r="H128">
        <v>1.4108376666307401</v>
      </c>
      <c r="I128">
        <v>1.41649232661724</v>
      </c>
    </row>
    <row r="129" spans="1:9" x14ac:dyDescent="0.2">
      <c r="A129" s="18">
        <v>42466</v>
      </c>
      <c r="B129">
        <v>1</v>
      </c>
      <c r="C129">
        <v>2</v>
      </c>
      <c r="D129">
        <v>1.41552831528523</v>
      </c>
      <c r="E129">
        <v>1.41552831528523</v>
      </c>
      <c r="F129">
        <v>1.41552831528523</v>
      </c>
      <c r="G129">
        <v>1.41552831528523</v>
      </c>
      <c r="H129">
        <v>1.4117458307743</v>
      </c>
      <c r="I129">
        <v>1.41740413069725</v>
      </c>
    </row>
    <row r="130" spans="1:9" x14ac:dyDescent="0.2">
      <c r="A130" s="18">
        <v>42467</v>
      </c>
      <c r="B130">
        <v>1</v>
      </c>
      <c r="C130">
        <v>2</v>
      </c>
      <c r="D130">
        <v>1.40839999914169</v>
      </c>
      <c r="E130">
        <v>1.40839999914169</v>
      </c>
      <c r="F130">
        <v>1.40839999914169</v>
      </c>
      <c r="G130">
        <v>1.40839999914169</v>
      </c>
      <c r="H130">
        <v>1.40462512671947</v>
      </c>
      <c r="I130">
        <v>1.4102548867464</v>
      </c>
    </row>
    <row r="131" spans="1:9" x14ac:dyDescent="0.2">
      <c r="A131" s="18">
        <v>42468</v>
      </c>
      <c r="B131">
        <v>1</v>
      </c>
      <c r="C131">
        <v>2</v>
      </c>
      <c r="D131">
        <v>1.4112200140953</v>
      </c>
      <c r="E131">
        <v>1.4112200140953</v>
      </c>
      <c r="F131">
        <v>1.4112200140953</v>
      </c>
      <c r="G131">
        <v>1.4112200140953</v>
      </c>
      <c r="H131">
        <v>1.40462512671947</v>
      </c>
      <c r="I131">
        <v>1.4102548867464</v>
      </c>
    </row>
    <row r="132" spans="1:9" x14ac:dyDescent="0.2">
      <c r="A132" s="18">
        <v>42469</v>
      </c>
      <c r="B132">
        <v>1</v>
      </c>
      <c r="C132">
        <v>2</v>
      </c>
      <c r="D132">
        <v>1.4125399589538501</v>
      </c>
      <c r="E132">
        <v>1.4125399589538501</v>
      </c>
      <c r="F132">
        <v>1.4125399589538501</v>
      </c>
      <c r="G132">
        <v>1.4125399589538501</v>
      </c>
      <c r="H132">
        <v>1.40462512671947</v>
      </c>
      <c r="I132">
        <v>1.4102548867464</v>
      </c>
    </row>
    <row r="133" spans="1:9" x14ac:dyDescent="0.2">
      <c r="A133" s="18">
        <v>42470</v>
      </c>
      <c r="B133">
        <v>1</v>
      </c>
      <c r="C133">
        <v>2</v>
      </c>
      <c r="D133">
        <v>1.4125399589538501</v>
      </c>
      <c r="E133">
        <v>1.4125399589538501</v>
      </c>
      <c r="F133">
        <v>1.4125399589538501</v>
      </c>
      <c r="G133">
        <v>1.4125399589538501</v>
      </c>
      <c r="H133">
        <v>1.40462512671947</v>
      </c>
      <c r="I133">
        <v>1.4102548867464</v>
      </c>
    </row>
    <row r="134" spans="1:9" x14ac:dyDescent="0.2">
      <c r="A134" s="18">
        <v>42471</v>
      </c>
      <c r="B134">
        <v>1</v>
      </c>
      <c r="C134">
        <v>2</v>
      </c>
      <c r="D134">
        <v>1.4238600134849499</v>
      </c>
      <c r="E134">
        <v>1.4238600134849499</v>
      </c>
      <c r="F134">
        <v>1.4238600134849499</v>
      </c>
      <c r="G134">
        <v>1.4238600134849499</v>
      </c>
      <c r="H134">
        <v>1.42349236023426</v>
      </c>
      <c r="I134">
        <v>1.4291977404356</v>
      </c>
    </row>
    <row r="135" spans="1:9" x14ac:dyDescent="0.2">
      <c r="A135" s="18">
        <v>42472</v>
      </c>
      <c r="B135">
        <v>1</v>
      </c>
      <c r="C135">
        <v>2</v>
      </c>
      <c r="D135">
        <v>1.4237549901008599</v>
      </c>
      <c r="E135">
        <v>1.4237549901008599</v>
      </c>
      <c r="F135">
        <v>1.4237549901008599</v>
      </c>
      <c r="G135">
        <v>1.4237549901008599</v>
      </c>
      <c r="H135">
        <v>1.4236619532108299</v>
      </c>
      <c r="I135">
        <v>1.42936801314353</v>
      </c>
    </row>
    <row r="136" spans="1:9" x14ac:dyDescent="0.2">
      <c r="A136" s="18">
        <v>42473</v>
      </c>
      <c r="B136">
        <v>1</v>
      </c>
      <c r="C136">
        <v>2</v>
      </c>
      <c r="D136">
        <v>1.4214500188827499</v>
      </c>
      <c r="E136">
        <v>1.4214500188827499</v>
      </c>
      <c r="F136">
        <v>1.4214500188827499</v>
      </c>
      <c r="G136">
        <v>1.4214500188827499</v>
      </c>
      <c r="H136">
        <v>1.4236619532108299</v>
      </c>
      <c r="I136">
        <v>1.42936801314353</v>
      </c>
    </row>
    <row r="137" spans="1:9" x14ac:dyDescent="0.2">
      <c r="A137" s="18">
        <v>42474</v>
      </c>
      <c r="B137">
        <v>1</v>
      </c>
      <c r="C137">
        <v>2</v>
      </c>
      <c r="D137">
        <v>1.4157000184059101</v>
      </c>
      <c r="E137">
        <v>1.4157000184059101</v>
      </c>
      <c r="F137">
        <v>1.4157000184059101</v>
      </c>
      <c r="G137">
        <v>1.4157000184059101</v>
      </c>
      <c r="H137">
        <v>1.4090671964184101</v>
      </c>
      <c r="I137">
        <v>1.4147147603319199</v>
      </c>
    </row>
    <row r="138" spans="1:9" x14ac:dyDescent="0.2">
      <c r="A138" s="18">
        <v>42475</v>
      </c>
      <c r="B138">
        <v>1</v>
      </c>
      <c r="C138">
        <v>2</v>
      </c>
      <c r="D138">
        <v>1.4224950075149501</v>
      </c>
      <c r="E138">
        <v>1.4224950075149501</v>
      </c>
      <c r="F138">
        <v>1.4224950075149501</v>
      </c>
      <c r="G138">
        <v>1.4224950075149501</v>
      </c>
      <c r="H138">
        <v>1.4168705605268399</v>
      </c>
      <c r="I138">
        <v>1.42254940044879</v>
      </c>
    </row>
    <row r="139" spans="1:9" x14ac:dyDescent="0.2">
      <c r="A139" s="18">
        <v>42476</v>
      </c>
      <c r="B139">
        <v>1</v>
      </c>
      <c r="C139">
        <v>2</v>
      </c>
      <c r="D139">
        <v>1.4204670019516901</v>
      </c>
      <c r="E139">
        <v>1.4204670019516901</v>
      </c>
      <c r="F139">
        <v>1.4204670019516901</v>
      </c>
      <c r="G139">
        <v>1.4204670019516901</v>
      </c>
      <c r="H139">
        <v>1.4168705605268399</v>
      </c>
      <c r="I139">
        <v>1.42254940044879</v>
      </c>
    </row>
    <row r="140" spans="1:9" x14ac:dyDescent="0.2">
      <c r="A140" s="18">
        <v>42477</v>
      </c>
      <c r="B140">
        <v>1</v>
      </c>
      <c r="C140">
        <v>2</v>
      </c>
      <c r="D140">
        <v>1.4204670019516901</v>
      </c>
      <c r="E140">
        <v>1.4204670019516901</v>
      </c>
      <c r="F140">
        <v>1.4204670019516901</v>
      </c>
      <c r="G140">
        <v>1.4204670019516901</v>
      </c>
      <c r="H140">
        <v>1.4168705605268399</v>
      </c>
      <c r="I140">
        <v>1.42254940044879</v>
      </c>
    </row>
    <row r="141" spans="1:9" x14ac:dyDescent="0.2">
      <c r="A141" s="18">
        <v>42478</v>
      </c>
      <c r="B141">
        <v>1</v>
      </c>
      <c r="C141">
        <v>2</v>
      </c>
      <c r="D141">
        <v>1.4276057426850901</v>
      </c>
      <c r="E141">
        <v>1.4276057426850901</v>
      </c>
      <c r="F141">
        <v>1.4276057426850901</v>
      </c>
      <c r="G141">
        <v>1.4276057426850901</v>
      </c>
      <c r="H141">
        <v>1.42481051333659</v>
      </c>
      <c r="I141">
        <v>1.4305211767167001</v>
      </c>
    </row>
    <row r="142" spans="1:9" x14ac:dyDescent="0.2">
      <c r="A142" s="18">
        <v>42479</v>
      </c>
      <c r="B142">
        <v>1</v>
      </c>
      <c r="C142">
        <v>2</v>
      </c>
      <c r="D142">
        <v>1.4385384699050501</v>
      </c>
      <c r="E142">
        <v>1.4385384699050501</v>
      </c>
      <c r="F142">
        <v>1.4385384699050501</v>
      </c>
      <c r="G142">
        <v>1.4385384699050501</v>
      </c>
      <c r="H142">
        <v>1.4319681968700999</v>
      </c>
      <c r="I142">
        <v>1.4377075483605599</v>
      </c>
    </row>
    <row r="143" spans="1:9" x14ac:dyDescent="0.2">
      <c r="A143" s="18">
        <v>42480</v>
      </c>
      <c r="B143">
        <v>1</v>
      </c>
      <c r="C143">
        <v>2</v>
      </c>
      <c r="D143">
        <v>1.4379619307842599</v>
      </c>
      <c r="E143">
        <v>1.4379619307842599</v>
      </c>
      <c r="F143">
        <v>1.4379619307842599</v>
      </c>
      <c r="G143">
        <v>1.4379619307842599</v>
      </c>
      <c r="H143">
        <v>1.4319681968700999</v>
      </c>
      <c r="I143">
        <v>1.4377075483605599</v>
      </c>
    </row>
    <row r="144" spans="1:9" x14ac:dyDescent="0.2">
      <c r="A144" s="18">
        <v>42481</v>
      </c>
      <c r="B144">
        <v>1</v>
      </c>
      <c r="C144">
        <v>2</v>
      </c>
      <c r="D144">
        <v>1.4335450530052101</v>
      </c>
      <c r="E144">
        <v>1.4335450530052101</v>
      </c>
      <c r="F144">
        <v>1.4335450530052101</v>
      </c>
      <c r="G144">
        <v>1.4335450530052101</v>
      </c>
      <c r="H144">
        <v>1.4311919170617999</v>
      </c>
      <c r="I144">
        <v>1.4369281572103501</v>
      </c>
    </row>
    <row r="145" spans="1:9" x14ac:dyDescent="0.2">
      <c r="A145" s="18">
        <v>42482</v>
      </c>
      <c r="B145">
        <v>1</v>
      </c>
      <c r="C145">
        <v>2</v>
      </c>
      <c r="D145">
        <v>1.4378145500211299</v>
      </c>
      <c r="E145">
        <v>1.4378145500211299</v>
      </c>
      <c r="F145">
        <v>1.4378145500211299</v>
      </c>
      <c r="G145">
        <v>1.4378145500211299</v>
      </c>
      <c r="H145">
        <v>1.4384173749685201</v>
      </c>
      <c r="I145">
        <v>1.4441825748682</v>
      </c>
    </row>
    <row r="146" spans="1:9" x14ac:dyDescent="0.2">
      <c r="A146" s="18">
        <v>42483</v>
      </c>
      <c r="B146">
        <v>1</v>
      </c>
      <c r="C146">
        <v>2</v>
      </c>
      <c r="D146">
        <v>1.4409713464087801</v>
      </c>
      <c r="E146">
        <v>1.4409713464087801</v>
      </c>
      <c r="F146">
        <v>1.4409713464087801</v>
      </c>
      <c r="G146">
        <v>1.4409713464087801</v>
      </c>
      <c r="H146">
        <v>1.4384173749685201</v>
      </c>
      <c r="I146">
        <v>1.4441825748682</v>
      </c>
    </row>
    <row r="147" spans="1:9" x14ac:dyDescent="0.2">
      <c r="A147" s="18">
        <v>42484</v>
      </c>
      <c r="B147">
        <v>1</v>
      </c>
      <c r="C147">
        <v>2</v>
      </c>
      <c r="D147">
        <v>1.4409713464087801</v>
      </c>
      <c r="E147">
        <v>1.4409713464087801</v>
      </c>
      <c r="F147">
        <v>1.4409713464087801</v>
      </c>
      <c r="G147">
        <v>1.4409713464087801</v>
      </c>
      <c r="H147">
        <v>1.4384173749685201</v>
      </c>
      <c r="I147">
        <v>1.4441825748682</v>
      </c>
    </row>
    <row r="148" spans="1:9" x14ac:dyDescent="0.2">
      <c r="A148" s="18">
        <v>42485</v>
      </c>
      <c r="B148">
        <v>1</v>
      </c>
      <c r="C148">
        <v>2</v>
      </c>
      <c r="D148">
        <v>1.44822001457214</v>
      </c>
      <c r="E148">
        <v>1.44822001457214</v>
      </c>
      <c r="F148">
        <v>1.44822001457214</v>
      </c>
      <c r="G148">
        <v>1.44822001457214</v>
      </c>
      <c r="H148">
        <v>1.4463664137125001</v>
      </c>
      <c r="I148">
        <v>1.4521634734869</v>
      </c>
    </row>
    <row r="149" spans="1:9" x14ac:dyDescent="0.2">
      <c r="A149" s="18">
        <v>42486</v>
      </c>
      <c r="B149">
        <v>1</v>
      </c>
      <c r="C149">
        <v>2</v>
      </c>
      <c r="D149">
        <v>1.46060001850128</v>
      </c>
      <c r="E149">
        <v>1.46060001850128</v>
      </c>
      <c r="F149">
        <v>1.46060001850128</v>
      </c>
      <c r="G149">
        <v>1.46060001850128</v>
      </c>
      <c r="H149">
        <v>1.4536968039274201</v>
      </c>
      <c r="I149">
        <v>1.4595232440233199</v>
      </c>
    </row>
    <row r="150" spans="1:9" x14ac:dyDescent="0.2">
      <c r="A150" s="18">
        <v>42487</v>
      </c>
      <c r="B150">
        <v>1</v>
      </c>
      <c r="C150">
        <v>2</v>
      </c>
      <c r="D150">
        <v>1.4550999999046299</v>
      </c>
      <c r="E150">
        <v>1.4550999999046299</v>
      </c>
      <c r="F150">
        <v>1.4550999999046299</v>
      </c>
      <c r="G150">
        <v>1.4550999999046299</v>
      </c>
      <c r="H150">
        <v>1.4536968039274201</v>
      </c>
      <c r="I150">
        <v>1.4595232440233199</v>
      </c>
    </row>
    <row r="151" spans="1:9" x14ac:dyDescent="0.2">
      <c r="A151" s="18">
        <v>42488</v>
      </c>
      <c r="B151">
        <v>1</v>
      </c>
      <c r="C151">
        <v>2</v>
      </c>
      <c r="D151">
        <v>1.45876497030258</v>
      </c>
      <c r="E151">
        <v>1.45876497030258</v>
      </c>
      <c r="F151">
        <v>1.45876497030258</v>
      </c>
      <c r="G151">
        <v>1.45876497030258</v>
      </c>
      <c r="H151">
        <v>1.4536968039274201</v>
      </c>
      <c r="I151">
        <v>1.4595232440233199</v>
      </c>
    </row>
    <row r="152" spans="1:9" x14ac:dyDescent="0.2">
      <c r="A152" s="18">
        <v>42489</v>
      </c>
      <c r="B152">
        <v>1</v>
      </c>
      <c r="C152">
        <v>2</v>
      </c>
      <c r="D152">
        <v>1.4628437501226099</v>
      </c>
      <c r="E152">
        <v>1.4628437501226099</v>
      </c>
      <c r="F152">
        <v>1.4628437501226099</v>
      </c>
      <c r="G152">
        <v>1.4628437501226099</v>
      </c>
      <c r="H152">
        <v>1.4614145308772299</v>
      </c>
      <c r="I152">
        <v>1.4672719037464801</v>
      </c>
    </row>
    <row r="153" spans="1:9" x14ac:dyDescent="0.2">
      <c r="A153" s="18">
        <v>42490</v>
      </c>
      <c r="B153">
        <v>1</v>
      </c>
      <c r="C153">
        <v>2</v>
      </c>
      <c r="D153">
        <v>1.46091496944427</v>
      </c>
      <c r="E153">
        <v>1.46091496944427</v>
      </c>
      <c r="F153">
        <v>1.46091496944427</v>
      </c>
      <c r="G153">
        <v>1.46091496944427</v>
      </c>
      <c r="H153">
        <v>1.4614145308772299</v>
      </c>
      <c r="I153">
        <v>1.4672719037464801</v>
      </c>
    </row>
    <row r="154" spans="1:9" x14ac:dyDescent="0.2">
      <c r="A154" s="18">
        <v>42491</v>
      </c>
      <c r="B154">
        <v>1</v>
      </c>
      <c r="C154">
        <v>2</v>
      </c>
      <c r="D154">
        <v>1.46091496944427</v>
      </c>
      <c r="E154">
        <v>1.46091496944427</v>
      </c>
      <c r="F154">
        <v>1.46091496944427</v>
      </c>
      <c r="G154">
        <v>1.46091496944427</v>
      </c>
      <c r="H154">
        <v>1.4614145308772299</v>
      </c>
      <c r="I154">
        <v>1.4672719037464801</v>
      </c>
    </row>
    <row r="155" spans="1:9" x14ac:dyDescent="0.2">
      <c r="A155" s="18">
        <v>42492</v>
      </c>
      <c r="B155">
        <v>1</v>
      </c>
      <c r="C155">
        <v>2</v>
      </c>
      <c r="D155">
        <v>1.4661999940872099</v>
      </c>
      <c r="E155">
        <v>1.4661999940872099</v>
      </c>
      <c r="F155">
        <v>1.4661999940872099</v>
      </c>
      <c r="G155">
        <v>1.4661999940872099</v>
      </c>
      <c r="H155">
        <v>1.4614145308772299</v>
      </c>
      <c r="I155">
        <v>1.4672719037464801</v>
      </c>
    </row>
    <row r="156" spans="1:9" x14ac:dyDescent="0.2">
      <c r="A156" s="18">
        <v>42493</v>
      </c>
      <c r="B156">
        <v>1</v>
      </c>
      <c r="C156">
        <v>2</v>
      </c>
      <c r="D156">
        <v>1.4545499682426399</v>
      </c>
      <c r="E156">
        <v>1.4545499682426399</v>
      </c>
      <c r="F156">
        <v>1.4545499682426399</v>
      </c>
      <c r="G156">
        <v>1.4545499682426399</v>
      </c>
      <c r="H156">
        <v>1.4543017282819699</v>
      </c>
      <c r="I156">
        <v>1.46013059292438</v>
      </c>
    </row>
    <row r="157" spans="1:9" x14ac:dyDescent="0.2">
      <c r="A157" s="18">
        <v>42494</v>
      </c>
      <c r="B157">
        <v>1</v>
      </c>
      <c r="C157">
        <v>2</v>
      </c>
      <c r="D157">
        <v>1.4484549760818399</v>
      </c>
      <c r="E157">
        <v>1.4484549760818399</v>
      </c>
      <c r="F157">
        <v>1.4484549760818399</v>
      </c>
      <c r="G157">
        <v>1.4484549760818399</v>
      </c>
      <c r="H157">
        <v>1.44590572890045</v>
      </c>
      <c r="I157">
        <v>1.45170094224274</v>
      </c>
    </row>
    <row r="158" spans="1:9" x14ac:dyDescent="0.2">
      <c r="A158" s="18">
        <v>42495</v>
      </c>
      <c r="B158">
        <v>1</v>
      </c>
      <c r="C158">
        <v>2</v>
      </c>
      <c r="D158">
        <v>1.44884997606277</v>
      </c>
      <c r="E158">
        <v>1.44884997606277</v>
      </c>
      <c r="F158">
        <v>1.44884997606277</v>
      </c>
      <c r="G158">
        <v>1.44884997606277</v>
      </c>
      <c r="H158">
        <v>1.44590572890045</v>
      </c>
      <c r="I158">
        <v>1.45170094224274</v>
      </c>
    </row>
    <row r="159" spans="1:9" x14ac:dyDescent="0.2">
      <c r="A159" s="18">
        <v>42496</v>
      </c>
      <c r="B159">
        <v>1</v>
      </c>
      <c r="C159">
        <v>2</v>
      </c>
      <c r="D159">
        <v>1.4440299868583599</v>
      </c>
      <c r="E159">
        <v>1.4440299868583599</v>
      </c>
      <c r="F159">
        <v>1.4440299868583599</v>
      </c>
      <c r="G159">
        <v>1.4440299868583599</v>
      </c>
      <c r="H159">
        <v>1.44590572890045</v>
      </c>
      <c r="I159">
        <v>1.45170094224274</v>
      </c>
    </row>
    <row r="160" spans="1:9" x14ac:dyDescent="0.2">
      <c r="A160" s="18">
        <v>42497</v>
      </c>
      <c r="B160">
        <v>1</v>
      </c>
      <c r="C160">
        <v>2</v>
      </c>
      <c r="D160">
        <v>1.44299501180648</v>
      </c>
      <c r="E160">
        <v>1.44299501180648</v>
      </c>
      <c r="F160">
        <v>1.44299501180648</v>
      </c>
      <c r="G160">
        <v>1.44299501180648</v>
      </c>
      <c r="H160">
        <v>1.44590572890045</v>
      </c>
      <c r="I160">
        <v>1.45170094224274</v>
      </c>
    </row>
    <row r="161" spans="1:9" x14ac:dyDescent="0.2">
      <c r="A161" s="18">
        <v>42498</v>
      </c>
      <c r="B161">
        <v>1</v>
      </c>
      <c r="C161">
        <v>2</v>
      </c>
      <c r="D161">
        <v>1.44299501180648</v>
      </c>
      <c r="E161">
        <v>1.44299501180648</v>
      </c>
      <c r="F161">
        <v>1.44299501180648</v>
      </c>
      <c r="G161">
        <v>1.44299501180648</v>
      </c>
      <c r="H161">
        <v>1.44590572890045</v>
      </c>
      <c r="I161">
        <v>1.45170094224274</v>
      </c>
    </row>
    <row r="162" spans="1:9" x14ac:dyDescent="0.2">
      <c r="A162" s="18">
        <v>42499</v>
      </c>
      <c r="B162">
        <v>1</v>
      </c>
      <c r="C162">
        <v>2</v>
      </c>
      <c r="D162">
        <v>1.4408449530601499</v>
      </c>
      <c r="E162">
        <v>1.4408449530601499</v>
      </c>
      <c r="F162">
        <v>1.4408449530601499</v>
      </c>
      <c r="G162">
        <v>1.4408449530601499</v>
      </c>
      <c r="H162">
        <v>1.43839071609951</v>
      </c>
      <c r="I162">
        <v>1.44415580915001</v>
      </c>
    </row>
    <row r="163" spans="1:9" x14ac:dyDescent="0.2">
      <c r="A163" s="18">
        <v>42500</v>
      </c>
      <c r="B163">
        <v>1</v>
      </c>
      <c r="C163">
        <v>2</v>
      </c>
      <c r="D163">
        <v>1.4448450207710199</v>
      </c>
      <c r="E163">
        <v>1.4448450207710199</v>
      </c>
      <c r="F163">
        <v>1.4448450207710199</v>
      </c>
      <c r="G163">
        <v>1.4448450207710199</v>
      </c>
      <c r="H163">
        <v>1.43839071609951</v>
      </c>
      <c r="I163">
        <v>1.44415580915001</v>
      </c>
    </row>
    <row r="164" spans="1:9" x14ac:dyDescent="0.2">
      <c r="A164" s="18">
        <v>42501</v>
      </c>
      <c r="B164">
        <v>1</v>
      </c>
      <c r="C164">
        <v>2</v>
      </c>
      <c r="D164">
        <v>1.4473849534988401</v>
      </c>
      <c r="E164">
        <v>1.4473849534988401</v>
      </c>
      <c r="F164">
        <v>1.4473849534988401</v>
      </c>
      <c r="G164">
        <v>1.4473849534988401</v>
      </c>
      <c r="H164">
        <v>1.43839071609951</v>
      </c>
      <c r="I164">
        <v>1.44415580915001</v>
      </c>
    </row>
    <row r="165" spans="1:9" x14ac:dyDescent="0.2">
      <c r="A165" s="18">
        <v>42502</v>
      </c>
      <c r="B165">
        <v>1</v>
      </c>
      <c r="C165">
        <v>2</v>
      </c>
      <c r="D165">
        <v>1.4455450177192599</v>
      </c>
      <c r="E165">
        <v>1.4455450177192599</v>
      </c>
      <c r="F165">
        <v>1.4455450177192599</v>
      </c>
      <c r="G165">
        <v>1.4455450177192599</v>
      </c>
      <c r="H165">
        <v>1.4466708601713101</v>
      </c>
      <c r="I165">
        <v>1.452469140172</v>
      </c>
    </row>
    <row r="166" spans="1:9" x14ac:dyDescent="0.2">
      <c r="A166" s="18">
        <v>42503</v>
      </c>
      <c r="B166">
        <v>1</v>
      </c>
      <c r="C166">
        <v>2</v>
      </c>
      <c r="D166">
        <v>1.4375</v>
      </c>
      <c r="E166">
        <v>1.4375</v>
      </c>
      <c r="F166">
        <v>1.4375</v>
      </c>
      <c r="G166">
        <v>1.4375</v>
      </c>
      <c r="H166">
        <v>1.4318507954633199</v>
      </c>
      <c r="I166">
        <v>1.4375896764070599</v>
      </c>
    </row>
    <row r="167" spans="1:9" x14ac:dyDescent="0.2">
      <c r="A167" s="18">
        <v>42504</v>
      </c>
      <c r="B167">
        <v>1</v>
      </c>
      <c r="C167">
        <v>2</v>
      </c>
      <c r="D167">
        <v>1.43593001365661</v>
      </c>
      <c r="E167">
        <v>1.43593001365661</v>
      </c>
      <c r="F167">
        <v>1.43593001365661</v>
      </c>
      <c r="G167">
        <v>1.43593001365661</v>
      </c>
      <c r="H167">
        <v>1.4318507954633199</v>
      </c>
      <c r="I167">
        <v>1.4375896764070599</v>
      </c>
    </row>
    <row r="168" spans="1:9" x14ac:dyDescent="0.2">
      <c r="A168" s="18">
        <v>42505</v>
      </c>
      <c r="B168">
        <v>1</v>
      </c>
      <c r="C168">
        <v>2</v>
      </c>
      <c r="D168">
        <v>1.43593001365661</v>
      </c>
      <c r="E168">
        <v>1.43593001365661</v>
      </c>
      <c r="F168">
        <v>1.43593001365661</v>
      </c>
      <c r="G168">
        <v>1.43593001365661</v>
      </c>
      <c r="H168">
        <v>1.4318507954633199</v>
      </c>
      <c r="I168">
        <v>1.4375896764070599</v>
      </c>
    </row>
    <row r="169" spans="1:9" x14ac:dyDescent="0.2">
      <c r="A169" s="18">
        <v>42506</v>
      </c>
      <c r="B169">
        <v>1</v>
      </c>
      <c r="C169">
        <v>2</v>
      </c>
      <c r="D169">
        <v>1.44071460997793</v>
      </c>
      <c r="E169">
        <v>1.44071460997793</v>
      </c>
      <c r="F169">
        <v>1.44071460997793</v>
      </c>
      <c r="G169">
        <v>1.44071460997793</v>
      </c>
      <c r="H169">
        <v>1.4318507954633199</v>
      </c>
      <c r="I169">
        <v>1.4375896764070599</v>
      </c>
    </row>
    <row r="170" spans="1:9" x14ac:dyDescent="0.2">
      <c r="A170" s="18">
        <v>42507</v>
      </c>
      <c r="B170">
        <v>1</v>
      </c>
      <c r="C170">
        <v>2</v>
      </c>
      <c r="D170">
        <v>1.4482685768210399</v>
      </c>
      <c r="E170">
        <v>1.4482685768210399</v>
      </c>
      <c r="F170">
        <v>1.4482685768210399</v>
      </c>
      <c r="G170">
        <v>1.4482685768210399</v>
      </c>
      <c r="H170">
        <v>1.4463315552472999</v>
      </c>
      <c r="I170">
        <v>1.45212847530841</v>
      </c>
    </row>
    <row r="171" spans="1:9" x14ac:dyDescent="0.2">
      <c r="A171" s="18">
        <v>42508</v>
      </c>
      <c r="B171">
        <v>1</v>
      </c>
      <c r="C171">
        <v>2</v>
      </c>
      <c r="D171">
        <v>1.46170502901077</v>
      </c>
      <c r="E171">
        <v>1.46170502901077</v>
      </c>
      <c r="F171">
        <v>1.46170502901077</v>
      </c>
      <c r="G171">
        <v>1.46170502901077</v>
      </c>
      <c r="H171">
        <v>1.4563763848543101</v>
      </c>
      <c r="I171">
        <v>1.4622135647535299</v>
      </c>
    </row>
    <row r="172" spans="1:9" x14ac:dyDescent="0.2">
      <c r="A172" s="18">
        <v>42509</v>
      </c>
      <c r="B172">
        <v>1</v>
      </c>
      <c r="C172">
        <v>2</v>
      </c>
      <c r="D172">
        <v>1.46037501096725</v>
      </c>
      <c r="E172">
        <v>1.46037501096725</v>
      </c>
      <c r="F172">
        <v>1.46037501096725</v>
      </c>
      <c r="G172">
        <v>1.46037501096725</v>
      </c>
      <c r="H172">
        <v>1.4563763848543101</v>
      </c>
      <c r="I172">
        <v>1.4622135647535299</v>
      </c>
    </row>
    <row r="173" spans="1:9" x14ac:dyDescent="0.2">
      <c r="A173" s="18">
        <v>42510</v>
      </c>
      <c r="B173">
        <v>1</v>
      </c>
      <c r="C173">
        <v>2</v>
      </c>
      <c r="D173">
        <v>1.4515450000762899</v>
      </c>
      <c r="E173">
        <v>1.4515450000762899</v>
      </c>
      <c r="F173">
        <v>1.4515450000762899</v>
      </c>
      <c r="G173">
        <v>1.4515450000762899</v>
      </c>
      <c r="H173">
        <v>1.44834251987934</v>
      </c>
      <c r="I173">
        <v>1.4541474999189301</v>
      </c>
    </row>
    <row r="174" spans="1:9" x14ac:dyDescent="0.2">
      <c r="A174" s="18">
        <v>42511</v>
      </c>
      <c r="B174">
        <v>1</v>
      </c>
      <c r="C174">
        <v>2</v>
      </c>
      <c r="D174">
        <v>1.4500300288200301</v>
      </c>
      <c r="E174">
        <v>1.4500300288200301</v>
      </c>
      <c r="F174">
        <v>1.4500300288200301</v>
      </c>
      <c r="G174">
        <v>1.4500300288200301</v>
      </c>
      <c r="H174">
        <v>1.44834251987934</v>
      </c>
      <c r="I174">
        <v>1.4541474999189301</v>
      </c>
    </row>
    <row r="175" spans="1:9" x14ac:dyDescent="0.2">
      <c r="A175" s="18">
        <v>42512</v>
      </c>
      <c r="B175">
        <v>1</v>
      </c>
      <c r="C175">
        <v>2</v>
      </c>
      <c r="D175">
        <v>1.4500300288200301</v>
      </c>
      <c r="E175">
        <v>1.4500300288200301</v>
      </c>
      <c r="F175">
        <v>1.4500300288200301</v>
      </c>
      <c r="G175">
        <v>1.4500300288200301</v>
      </c>
      <c r="H175">
        <v>1.44834251987934</v>
      </c>
      <c r="I175">
        <v>1.4541474999189301</v>
      </c>
    </row>
    <row r="176" spans="1:9" x14ac:dyDescent="0.2">
      <c r="A176" s="18">
        <v>42513</v>
      </c>
      <c r="B176">
        <v>1</v>
      </c>
      <c r="C176">
        <v>2</v>
      </c>
      <c r="D176">
        <v>1.44499999284744</v>
      </c>
      <c r="E176">
        <v>1.44499999284744</v>
      </c>
      <c r="F176">
        <v>1.44499999284744</v>
      </c>
      <c r="G176">
        <v>1.44499999284744</v>
      </c>
      <c r="H176">
        <v>1.44834251987934</v>
      </c>
      <c r="I176">
        <v>1.4541474999189301</v>
      </c>
    </row>
    <row r="177" spans="1:9" x14ac:dyDescent="0.2">
      <c r="A177" s="18">
        <v>42514</v>
      </c>
      <c r="B177">
        <v>1</v>
      </c>
      <c r="C177">
        <v>2</v>
      </c>
      <c r="D177">
        <v>1.46205002069473</v>
      </c>
      <c r="E177">
        <v>1.46205002069473</v>
      </c>
      <c r="F177">
        <v>1.46205002069473</v>
      </c>
      <c r="G177">
        <v>1.46205002069473</v>
      </c>
      <c r="H177">
        <v>1.4560521733587499</v>
      </c>
      <c r="I177">
        <v>1.4618880538131001</v>
      </c>
    </row>
    <row r="178" spans="1:9" x14ac:dyDescent="0.2">
      <c r="A178" s="18">
        <v>42515</v>
      </c>
      <c r="B178">
        <v>1</v>
      </c>
      <c r="C178">
        <v>2</v>
      </c>
      <c r="D178">
        <v>1.46900498867034</v>
      </c>
      <c r="E178">
        <v>1.46900498867034</v>
      </c>
      <c r="F178">
        <v>1.46900498867034</v>
      </c>
      <c r="G178">
        <v>1.46900498867034</v>
      </c>
      <c r="H178">
        <v>1.4637566238641699</v>
      </c>
      <c r="I178">
        <v>1.46962338387966</v>
      </c>
    </row>
    <row r="179" spans="1:9" x14ac:dyDescent="0.2">
      <c r="A179" s="18">
        <v>42516</v>
      </c>
      <c r="B179">
        <v>1</v>
      </c>
      <c r="C179">
        <v>2</v>
      </c>
      <c r="D179">
        <v>1.4664350152015599</v>
      </c>
      <c r="E179">
        <v>1.4664350152015599</v>
      </c>
      <c r="F179">
        <v>1.4664350152015599</v>
      </c>
      <c r="G179">
        <v>1.4664350152015599</v>
      </c>
      <c r="H179">
        <v>1.4637566238641699</v>
      </c>
      <c r="I179">
        <v>1.46962338387966</v>
      </c>
    </row>
    <row r="180" spans="1:9" x14ac:dyDescent="0.2">
      <c r="A180" s="18">
        <v>42517</v>
      </c>
      <c r="B180">
        <v>1</v>
      </c>
      <c r="C180">
        <v>2</v>
      </c>
      <c r="D180">
        <v>1.4641500115394499</v>
      </c>
      <c r="E180">
        <v>1.4641500115394499</v>
      </c>
      <c r="F180">
        <v>1.4641500115394499</v>
      </c>
      <c r="G180">
        <v>1.4641500115394499</v>
      </c>
      <c r="H180">
        <v>1.4637566238641699</v>
      </c>
      <c r="I180">
        <v>1.46962338387966</v>
      </c>
    </row>
    <row r="181" spans="1:9" x14ac:dyDescent="0.2">
      <c r="A181" s="18">
        <v>42518</v>
      </c>
      <c r="B181">
        <v>1</v>
      </c>
      <c r="C181">
        <v>2</v>
      </c>
      <c r="D181">
        <v>1.4619100093841499</v>
      </c>
      <c r="E181">
        <v>1.4619100093841499</v>
      </c>
      <c r="F181">
        <v>1.4619100093841499</v>
      </c>
      <c r="G181">
        <v>1.4619100093841499</v>
      </c>
      <c r="H181">
        <v>1.4637566238641699</v>
      </c>
      <c r="I181">
        <v>1.46962338387966</v>
      </c>
    </row>
    <row r="182" spans="1:9" x14ac:dyDescent="0.2">
      <c r="A182" s="18">
        <v>42519</v>
      </c>
      <c r="B182">
        <v>1</v>
      </c>
      <c r="C182">
        <v>2</v>
      </c>
      <c r="D182">
        <v>1.4619100093841499</v>
      </c>
      <c r="E182">
        <v>1.4619100093841499</v>
      </c>
      <c r="F182">
        <v>1.4619100093841499</v>
      </c>
      <c r="G182">
        <v>1.4619100093841499</v>
      </c>
      <c r="H182">
        <v>1.4637566238641699</v>
      </c>
      <c r="I182">
        <v>1.46962338387966</v>
      </c>
    </row>
    <row r="183" spans="1:9" x14ac:dyDescent="0.2">
      <c r="A183" s="18">
        <v>42520</v>
      </c>
      <c r="B183">
        <v>1</v>
      </c>
      <c r="C183">
        <v>2</v>
      </c>
      <c r="D183">
        <v>1.4632149934768599</v>
      </c>
      <c r="E183">
        <v>1.4632149934768599</v>
      </c>
      <c r="F183">
        <v>1.4632149934768599</v>
      </c>
      <c r="G183">
        <v>1.4632149934768599</v>
      </c>
      <c r="H183">
        <v>1.4562816245555801</v>
      </c>
      <c r="I183">
        <v>1.462118424654</v>
      </c>
    </row>
    <row r="184" spans="1:9" x14ac:dyDescent="0.2">
      <c r="A184" s="18">
        <v>42521</v>
      </c>
      <c r="B184">
        <v>1</v>
      </c>
      <c r="C184">
        <v>2</v>
      </c>
      <c r="D184">
        <v>1.4517549872398301</v>
      </c>
      <c r="E184">
        <v>1.4517549872398301</v>
      </c>
      <c r="F184">
        <v>1.4517549872398301</v>
      </c>
      <c r="G184">
        <v>1.4517549872398301</v>
      </c>
      <c r="H184">
        <v>1.4551498666056599</v>
      </c>
      <c r="I184">
        <v>1.4609821306000801</v>
      </c>
    </row>
    <row r="185" spans="1:9" x14ac:dyDescent="0.2">
      <c r="A185" s="18">
        <v>42522</v>
      </c>
      <c r="B185">
        <v>1</v>
      </c>
      <c r="C185">
        <v>2</v>
      </c>
      <c r="D185">
        <v>1.4392649531364401</v>
      </c>
      <c r="E185">
        <v>1.4392649531364401</v>
      </c>
      <c r="F185">
        <v>1.4392649531364401</v>
      </c>
      <c r="G185">
        <v>1.4392649531364401</v>
      </c>
      <c r="H185">
        <v>1.4398145688772199</v>
      </c>
      <c r="I185">
        <v>1.44558536875247</v>
      </c>
    </row>
    <row r="186" spans="1:9" x14ac:dyDescent="0.2">
      <c r="A186" s="18">
        <v>42523</v>
      </c>
      <c r="B186">
        <v>1</v>
      </c>
      <c r="C186">
        <v>2</v>
      </c>
      <c r="D186">
        <v>1.4418500065803499</v>
      </c>
      <c r="E186">
        <v>1.4418500065803499</v>
      </c>
      <c r="F186">
        <v>1.4418500065803499</v>
      </c>
      <c r="G186">
        <v>1.4418500065803499</v>
      </c>
      <c r="H186">
        <v>1.4398145688772199</v>
      </c>
      <c r="I186">
        <v>1.44558536875247</v>
      </c>
    </row>
    <row r="187" spans="1:9" x14ac:dyDescent="0.2">
      <c r="A187" s="18">
        <v>42524</v>
      </c>
      <c r="B187">
        <v>1</v>
      </c>
      <c r="C187">
        <v>2</v>
      </c>
      <c r="D187">
        <v>1.45179998874664</v>
      </c>
      <c r="E187">
        <v>1.45179998874664</v>
      </c>
      <c r="F187">
        <v>1.45179998874664</v>
      </c>
      <c r="G187">
        <v>1.45179998874664</v>
      </c>
      <c r="H187">
        <v>1.4543228865314199</v>
      </c>
      <c r="I187">
        <v>1.46015183597644</v>
      </c>
    </row>
    <row r="188" spans="1:9" x14ac:dyDescent="0.2">
      <c r="A188" s="18">
        <v>42525</v>
      </c>
      <c r="B188">
        <v>1</v>
      </c>
      <c r="C188">
        <v>2</v>
      </c>
      <c r="D188">
        <v>1.4515473679005699</v>
      </c>
      <c r="E188">
        <v>1.4515473679005699</v>
      </c>
      <c r="F188">
        <v>1.4515473679005699</v>
      </c>
      <c r="G188">
        <v>1.4515473679005699</v>
      </c>
      <c r="H188">
        <v>1.4543228865314199</v>
      </c>
      <c r="I188">
        <v>1.46015183597644</v>
      </c>
    </row>
    <row r="189" spans="1:9" x14ac:dyDescent="0.2">
      <c r="A189" s="18">
        <v>42526</v>
      </c>
      <c r="B189">
        <v>1</v>
      </c>
      <c r="C189">
        <v>2</v>
      </c>
      <c r="D189">
        <v>1.4515473679005699</v>
      </c>
      <c r="E189">
        <v>1.4515473679005699</v>
      </c>
      <c r="F189">
        <v>1.4515473679005699</v>
      </c>
      <c r="G189">
        <v>1.4515473679005699</v>
      </c>
      <c r="H189">
        <v>1.4543228865314199</v>
      </c>
      <c r="I189">
        <v>1.46015183597644</v>
      </c>
    </row>
    <row r="190" spans="1:9" x14ac:dyDescent="0.2">
      <c r="A190" s="18">
        <v>42527</v>
      </c>
      <c r="B190">
        <v>1</v>
      </c>
      <c r="C190">
        <v>2</v>
      </c>
      <c r="D190">
        <v>1.4453499913215599</v>
      </c>
      <c r="E190">
        <v>1.4453499913215599</v>
      </c>
      <c r="F190">
        <v>1.4453499913215599</v>
      </c>
      <c r="G190">
        <v>1.4453499913215599</v>
      </c>
      <c r="H190">
        <v>1.44161096954345</v>
      </c>
      <c r="I190">
        <v>1.44738896942138</v>
      </c>
    </row>
    <row r="191" spans="1:9" x14ac:dyDescent="0.2">
      <c r="A191" s="18">
        <v>42528</v>
      </c>
      <c r="B191">
        <v>1</v>
      </c>
      <c r="C191">
        <v>2</v>
      </c>
      <c r="D191">
        <v>1.4563142174696899</v>
      </c>
      <c r="E191">
        <v>1.4563142174696899</v>
      </c>
      <c r="F191">
        <v>1.4563142174696899</v>
      </c>
      <c r="G191">
        <v>1.4563142174696899</v>
      </c>
      <c r="H191">
        <v>1.4556827846765501</v>
      </c>
      <c r="I191">
        <v>1.46151718461513</v>
      </c>
    </row>
    <row r="192" spans="1:9" x14ac:dyDescent="0.2">
      <c r="A192" s="18">
        <v>42529</v>
      </c>
      <c r="B192">
        <v>1</v>
      </c>
      <c r="C192">
        <v>2</v>
      </c>
      <c r="D192">
        <v>1.4553499817848199</v>
      </c>
      <c r="E192">
        <v>1.4553499817848199</v>
      </c>
      <c r="F192">
        <v>1.4553499817848199</v>
      </c>
      <c r="G192">
        <v>1.4553499817848199</v>
      </c>
      <c r="H192">
        <v>1.4565439944012899</v>
      </c>
      <c r="I192">
        <v>1.46238184608226</v>
      </c>
    </row>
    <row r="193" spans="1:9" x14ac:dyDescent="0.2">
      <c r="A193" s="18">
        <v>42530</v>
      </c>
      <c r="B193">
        <v>1</v>
      </c>
      <c r="C193">
        <v>2</v>
      </c>
      <c r="D193">
        <v>1.4457030333090699</v>
      </c>
      <c r="E193">
        <v>1.4457030333090699</v>
      </c>
      <c r="F193">
        <v>1.4457030333090699</v>
      </c>
      <c r="G193">
        <v>1.4457030333090699</v>
      </c>
      <c r="H193">
        <v>1.4489962053298899</v>
      </c>
      <c r="I193">
        <v>1.45480380535125</v>
      </c>
    </row>
    <row r="194" spans="1:9" x14ac:dyDescent="0.2">
      <c r="A194" s="18">
        <v>42531</v>
      </c>
      <c r="B194">
        <v>1</v>
      </c>
      <c r="C194">
        <v>2</v>
      </c>
      <c r="D194">
        <v>1.4353049993514999</v>
      </c>
      <c r="E194">
        <v>1.4353049993514999</v>
      </c>
      <c r="F194">
        <v>1.4353049993514999</v>
      </c>
      <c r="G194">
        <v>1.4353049993514999</v>
      </c>
      <c r="H194">
        <v>1.4320301858186699</v>
      </c>
      <c r="I194">
        <v>1.4377697857618299</v>
      </c>
    </row>
    <row r="195" spans="1:9" x14ac:dyDescent="0.2">
      <c r="A195" s="18">
        <v>42532</v>
      </c>
      <c r="B195">
        <v>1</v>
      </c>
      <c r="C195">
        <v>2</v>
      </c>
      <c r="D195">
        <v>1.42635038761681</v>
      </c>
      <c r="E195">
        <v>1.42635038761681</v>
      </c>
      <c r="F195">
        <v>1.42635038761681</v>
      </c>
      <c r="G195">
        <v>1.42635038761681</v>
      </c>
      <c r="H195">
        <v>1.4239414157867401</v>
      </c>
      <c r="I195">
        <v>1.4296485958099301</v>
      </c>
    </row>
    <row r="196" spans="1:9" x14ac:dyDescent="0.2">
      <c r="A196" s="18">
        <v>42533</v>
      </c>
      <c r="B196">
        <v>1</v>
      </c>
      <c r="C196">
        <v>2</v>
      </c>
      <c r="D196">
        <v>1.42635038761681</v>
      </c>
      <c r="E196">
        <v>1.42635038761681</v>
      </c>
      <c r="F196">
        <v>1.42635038761681</v>
      </c>
      <c r="G196">
        <v>1.42635038761681</v>
      </c>
      <c r="H196">
        <v>1.4239414157867401</v>
      </c>
      <c r="I196">
        <v>1.4296485958099301</v>
      </c>
    </row>
    <row r="197" spans="1:9" x14ac:dyDescent="0.2">
      <c r="A197" s="18">
        <v>42534</v>
      </c>
      <c r="B197">
        <v>1</v>
      </c>
      <c r="C197">
        <v>2</v>
      </c>
      <c r="D197">
        <v>1.4244400262832599</v>
      </c>
      <c r="E197">
        <v>1.4244400262832599</v>
      </c>
      <c r="F197">
        <v>1.4244400262832599</v>
      </c>
      <c r="G197">
        <v>1.4244400262832599</v>
      </c>
      <c r="H197">
        <v>1.4210422146320301</v>
      </c>
      <c r="I197">
        <v>1.4267377746105101</v>
      </c>
    </row>
    <row r="198" spans="1:9" x14ac:dyDescent="0.2">
      <c r="A198" s="18">
        <v>42535</v>
      </c>
      <c r="B198">
        <v>1</v>
      </c>
      <c r="C198">
        <v>2</v>
      </c>
      <c r="D198">
        <v>1.41305808211314</v>
      </c>
      <c r="E198">
        <v>1.41305808211314</v>
      </c>
      <c r="F198">
        <v>1.41305808211314</v>
      </c>
      <c r="G198">
        <v>1.41305808211314</v>
      </c>
      <c r="H198">
        <v>1.4135921397209099</v>
      </c>
      <c r="I198">
        <v>1.41925783967971</v>
      </c>
    </row>
    <row r="199" spans="1:9" x14ac:dyDescent="0.2">
      <c r="A199" s="18">
        <v>42536</v>
      </c>
      <c r="B199">
        <v>1</v>
      </c>
      <c r="C199">
        <v>2</v>
      </c>
      <c r="D199">
        <v>1.4186840647646699</v>
      </c>
      <c r="E199">
        <v>1.4186840647646699</v>
      </c>
      <c r="F199">
        <v>1.4186840647646699</v>
      </c>
      <c r="G199">
        <v>1.4186840647646699</v>
      </c>
      <c r="H199">
        <v>1.4135921397209099</v>
      </c>
      <c r="I199">
        <v>1.41925783967971</v>
      </c>
    </row>
    <row r="200" spans="1:9" x14ac:dyDescent="0.2">
      <c r="A200" s="18">
        <v>42537</v>
      </c>
      <c r="B200">
        <v>1</v>
      </c>
      <c r="C200">
        <v>2</v>
      </c>
      <c r="D200">
        <v>1.40909999608993</v>
      </c>
      <c r="E200">
        <v>1.40909999608993</v>
      </c>
      <c r="F200">
        <v>1.40909999608993</v>
      </c>
      <c r="G200">
        <v>1.40909999608993</v>
      </c>
      <c r="H200">
        <v>1.4056530350446701</v>
      </c>
      <c r="I200">
        <v>1.4112869149446401</v>
      </c>
    </row>
    <row r="201" spans="1:9" x14ac:dyDescent="0.2">
      <c r="A201" s="18">
        <v>42538</v>
      </c>
      <c r="B201">
        <v>1</v>
      </c>
      <c r="C201">
        <v>2</v>
      </c>
      <c r="D201">
        <v>1.43029799679442</v>
      </c>
      <c r="E201">
        <v>1.43029799679442</v>
      </c>
      <c r="F201">
        <v>1.43029799679442</v>
      </c>
      <c r="G201">
        <v>1.43029799679442</v>
      </c>
      <c r="H201">
        <v>1.4209973031282399</v>
      </c>
      <c r="I201">
        <v>1.4266926831007001</v>
      </c>
    </row>
    <row r="202" spans="1:9" x14ac:dyDescent="0.2">
      <c r="A202" s="18">
        <v>42539</v>
      </c>
      <c r="B202">
        <v>1</v>
      </c>
      <c r="C202">
        <v>2</v>
      </c>
      <c r="D202">
        <v>1.43584814635348</v>
      </c>
      <c r="E202">
        <v>1.43584814635348</v>
      </c>
      <c r="F202">
        <v>1.43584814635348</v>
      </c>
      <c r="G202">
        <v>1.43584814635348</v>
      </c>
      <c r="H202">
        <v>1.4289863160848599</v>
      </c>
      <c r="I202">
        <v>1.43471371614933</v>
      </c>
    </row>
    <row r="203" spans="1:9" x14ac:dyDescent="0.2">
      <c r="A203" s="18">
        <v>42540</v>
      </c>
      <c r="B203">
        <v>1</v>
      </c>
      <c r="C203">
        <v>2</v>
      </c>
      <c r="D203">
        <v>1.43584814635348</v>
      </c>
      <c r="E203">
        <v>1.43584814635348</v>
      </c>
      <c r="F203">
        <v>1.43584814635348</v>
      </c>
      <c r="G203">
        <v>1.43584814635348</v>
      </c>
      <c r="H203">
        <v>1.4289863160848599</v>
      </c>
      <c r="I203">
        <v>1.43471371614933</v>
      </c>
    </row>
    <row r="204" spans="1:9" x14ac:dyDescent="0.2">
      <c r="A204" s="18">
        <v>42541</v>
      </c>
      <c r="B204">
        <v>1</v>
      </c>
      <c r="C204">
        <v>2</v>
      </c>
      <c r="D204">
        <v>1.4679549932479801</v>
      </c>
      <c r="E204">
        <v>1.4679549932479801</v>
      </c>
      <c r="F204">
        <v>1.4679549932479801</v>
      </c>
      <c r="G204">
        <v>1.4679549932479801</v>
      </c>
      <c r="H204">
        <v>1.46197015726566</v>
      </c>
      <c r="I204">
        <v>1.4678297570943799</v>
      </c>
    </row>
    <row r="205" spans="1:9" x14ac:dyDescent="0.2">
      <c r="A205" s="18">
        <v>42542</v>
      </c>
      <c r="B205">
        <v>1</v>
      </c>
      <c r="C205">
        <v>2</v>
      </c>
      <c r="D205">
        <v>1.4662399577549301</v>
      </c>
      <c r="E205">
        <v>1.4662399577549301</v>
      </c>
      <c r="F205">
        <v>1.4662399577549301</v>
      </c>
      <c r="G205">
        <v>1.4662399577549301</v>
      </c>
      <c r="H205">
        <v>1.47000408172607</v>
      </c>
      <c r="I205">
        <v>1.47589588165283</v>
      </c>
    </row>
    <row r="206" spans="1:9" x14ac:dyDescent="0.2">
      <c r="A206" s="18">
        <v>42543</v>
      </c>
      <c r="B206">
        <v>1</v>
      </c>
      <c r="C206">
        <v>2</v>
      </c>
      <c r="D206">
        <v>1.46715769512205</v>
      </c>
      <c r="E206">
        <v>1.46715769512205</v>
      </c>
      <c r="F206">
        <v>1.46715769512205</v>
      </c>
      <c r="G206">
        <v>1.46715769512205</v>
      </c>
      <c r="H206">
        <v>1.46996595100365</v>
      </c>
      <c r="I206">
        <v>1.47585759810186</v>
      </c>
    </row>
    <row r="207" spans="1:9" x14ac:dyDescent="0.2">
      <c r="A207" s="18">
        <v>42544</v>
      </c>
      <c r="B207">
        <v>1</v>
      </c>
      <c r="C207">
        <v>2</v>
      </c>
      <c r="D207">
        <v>1.4802500009536701</v>
      </c>
      <c r="E207">
        <v>1.4802500009536701</v>
      </c>
      <c r="F207">
        <v>1.4802500009536701</v>
      </c>
      <c r="G207">
        <v>1.4802500009536701</v>
      </c>
      <c r="H207">
        <v>1.47341069288881</v>
      </c>
      <c r="I207">
        <v>1.47931614656772</v>
      </c>
    </row>
    <row r="208" spans="1:9" x14ac:dyDescent="0.2">
      <c r="A208" s="18">
        <v>42545</v>
      </c>
      <c r="B208">
        <v>1</v>
      </c>
      <c r="C208">
        <v>2</v>
      </c>
      <c r="D208">
        <v>1.3624750375747601</v>
      </c>
      <c r="E208">
        <v>1.3624750375747601</v>
      </c>
      <c r="F208">
        <v>1.3624750375747601</v>
      </c>
      <c r="G208">
        <v>1.3624750375747601</v>
      </c>
      <c r="H208">
        <v>1.3625693997144599</v>
      </c>
      <c r="I208">
        <v>1.36803059971332</v>
      </c>
    </row>
    <row r="209" spans="1:9" x14ac:dyDescent="0.2">
      <c r="A209" s="18">
        <v>42546</v>
      </c>
      <c r="B209">
        <v>1</v>
      </c>
      <c r="C209">
        <v>2</v>
      </c>
      <c r="D209">
        <v>1.3672054568976</v>
      </c>
      <c r="E209">
        <v>1.3672054568976</v>
      </c>
      <c r="F209">
        <v>1.3672054568976</v>
      </c>
      <c r="G209">
        <v>1.3672054568976</v>
      </c>
      <c r="H209">
        <v>1.3644710459838001</v>
      </c>
      <c r="I209">
        <v>1.3699398678113901</v>
      </c>
    </row>
    <row r="210" spans="1:9" x14ac:dyDescent="0.2">
      <c r="A210" s="18">
        <v>42547</v>
      </c>
      <c r="B210">
        <v>1</v>
      </c>
      <c r="C210">
        <v>2</v>
      </c>
      <c r="D210">
        <v>1.3672054568976</v>
      </c>
      <c r="E210">
        <v>1.3672054568976</v>
      </c>
      <c r="F210">
        <v>1.3672054568976</v>
      </c>
      <c r="G210">
        <v>1.3672054568976</v>
      </c>
      <c r="H210">
        <v>1.3644710459838001</v>
      </c>
      <c r="I210">
        <v>1.3699398678113901</v>
      </c>
    </row>
    <row r="211" spans="1:9" x14ac:dyDescent="0.2">
      <c r="A211" s="18">
        <v>42548</v>
      </c>
      <c r="B211">
        <v>1</v>
      </c>
      <c r="C211">
        <v>2</v>
      </c>
      <c r="D211">
        <v>1.3171759630454301</v>
      </c>
      <c r="E211">
        <v>1.3171759630454301</v>
      </c>
      <c r="F211">
        <v>1.3171759630454301</v>
      </c>
      <c r="G211">
        <v>1.3171759630454301</v>
      </c>
      <c r="H211">
        <v>1.3169615051544501</v>
      </c>
      <c r="I211">
        <v>1.3222399079807201</v>
      </c>
    </row>
    <row r="212" spans="1:9" x14ac:dyDescent="0.2">
      <c r="A212" s="18">
        <v>42549</v>
      </c>
      <c r="B212">
        <v>1</v>
      </c>
      <c r="C212">
        <v>2</v>
      </c>
      <c r="D212">
        <v>1.32957500219345</v>
      </c>
      <c r="E212">
        <v>1.32957500219345</v>
      </c>
      <c r="F212">
        <v>1.32957500219345</v>
      </c>
      <c r="G212">
        <v>1.32957500219345</v>
      </c>
      <c r="H212">
        <v>1.32883199703693</v>
      </c>
      <c r="I212">
        <v>1.3341579769849701</v>
      </c>
    </row>
    <row r="213" spans="1:9" x14ac:dyDescent="0.2">
      <c r="A213" s="18">
        <v>42550</v>
      </c>
      <c r="B213">
        <v>1</v>
      </c>
      <c r="C213">
        <v>2</v>
      </c>
      <c r="D213">
        <v>1.3492500185966401</v>
      </c>
      <c r="E213">
        <v>1.3492500185966401</v>
      </c>
      <c r="F213">
        <v>1.3492500185966401</v>
      </c>
      <c r="G213">
        <v>1.3492500185966401</v>
      </c>
      <c r="H213">
        <v>1.3437096475591901</v>
      </c>
      <c r="I213">
        <v>1.34909525736905</v>
      </c>
    </row>
    <row r="214" spans="1:9" x14ac:dyDescent="0.2">
      <c r="A214" s="18">
        <v>42551</v>
      </c>
      <c r="B214">
        <v>1</v>
      </c>
      <c r="C214">
        <v>2</v>
      </c>
      <c r="D214">
        <v>1.32333999872207</v>
      </c>
      <c r="E214">
        <v>1.32333999872207</v>
      </c>
      <c r="F214">
        <v>1.32333999872207</v>
      </c>
      <c r="G214">
        <v>1.32333999872207</v>
      </c>
      <c r="H214">
        <v>1.32225017154216</v>
      </c>
      <c r="I214">
        <v>1.3275497714280999</v>
      </c>
    </row>
    <row r="215" spans="1:9" x14ac:dyDescent="0.2">
      <c r="A215" s="18">
        <v>42552</v>
      </c>
      <c r="B215">
        <v>1</v>
      </c>
      <c r="C215">
        <v>2</v>
      </c>
      <c r="D215">
        <v>1.3271840814320599</v>
      </c>
      <c r="E215">
        <v>1.3271840814320599</v>
      </c>
      <c r="F215">
        <v>1.3271840814320599</v>
      </c>
      <c r="G215">
        <v>1.3271840814320599</v>
      </c>
      <c r="H215">
        <v>1.32925764159968</v>
      </c>
      <c r="I215">
        <v>1.33458532753795</v>
      </c>
    </row>
    <row r="216" spans="1:9" x14ac:dyDescent="0.2">
      <c r="A216" s="18">
        <v>42553</v>
      </c>
      <c r="B216">
        <v>1</v>
      </c>
      <c r="C216">
        <v>2</v>
      </c>
      <c r="D216">
        <v>1.3271972931732601</v>
      </c>
      <c r="E216">
        <v>1.3271972931732601</v>
      </c>
      <c r="F216">
        <v>1.3271972931732601</v>
      </c>
      <c r="G216">
        <v>1.3271972931732601</v>
      </c>
      <c r="H216">
        <v>1.3224498790724499</v>
      </c>
      <c r="I216">
        <v>1.3277502793893701</v>
      </c>
    </row>
    <row r="217" spans="1:9" x14ac:dyDescent="0.2">
      <c r="A217" s="18">
        <v>42554</v>
      </c>
      <c r="B217">
        <v>1</v>
      </c>
      <c r="C217">
        <v>2</v>
      </c>
      <c r="D217">
        <v>1.3271972931732601</v>
      </c>
      <c r="E217">
        <v>1.3271972931732601</v>
      </c>
      <c r="F217">
        <v>1.3271972931732601</v>
      </c>
      <c r="G217">
        <v>1.3271972931732601</v>
      </c>
      <c r="H217">
        <v>1.3224498790724499</v>
      </c>
      <c r="I217">
        <v>1.3277502793893701</v>
      </c>
    </row>
    <row r="218" spans="1:9" x14ac:dyDescent="0.2">
      <c r="A218" s="18">
        <v>42555</v>
      </c>
      <c r="B218">
        <v>1</v>
      </c>
      <c r="C218">
        <v>2</v>
      </c>
      <c r="D218">
        <v>1.3294500112533501</v>
      </c>
      <c r="E218">
        <v>1.3294500112533501</v>
      </c>
      <c r="F218">
        <v>1.3294500112533501</v>
      </c>
      <c r="G218">
        <v>1.3294500112533501</v>
      </c>
      <c r="H218">
        <v>1.3297352238893501</v>
      </c>
      <c r="I218">
        <v>1.33506482398509</v>
      </c>
    </row>
    <row r="219" spans="1:9" x14ac:dyDescent="0.2">
      <c r="A219" s="18">
        <v>42556</v>
      </c>
      <c r="B219">
        <v>1</v>
      </c>
      <c r="C219">
        <v>2</v>
      </c>
      <c r="D219">
        <v>1.3004099726676901</v>
      </c>
      <c r="E219">
        <v>1.3004099726676901</v>
      </c>
      <c r="F219">
        <v>1.3004099726676901</v>
      </c>
      <c r="G219">
        <v>1.3004099726676901</v>
      </c>
      <c r="H219">
        <v>1.30209555423259</v>
      </c>
      <c r="I219">
        <v>1.3073143740892399</v>
      </c>
    </row>
    <row r="220" spans="1:9" x14ac:dyDescent="0.2">
      <c r="A220" s="18">
        <v>42557</v>
      </c>
      <c r="B220">
        <v>1</v>
      </c>
      <c r="C220">
        <v>2</v>
      </c>
      <c r="D220">
        <v>1.2946600317954999</v>
      </c>
      <c r="E220">
        <v>1.2946600317954999</v>
      </c>
      <c r="F220">
        <v>1.2946600317954999</v>
      </c>
      <c r="G220">
        <v>1.2946600317954999</v>
      </c>
      <c r="H220">
        <v>1.2920707117319099</v>
      </c>
      <c r="I220">
        <v>1.29724935185909</v>
      </c>
    </row>
    <row r="221" spans="1:9" x14ac:dyDescent="0.2">
      <c r="A221" s="18">
        <v>42558</v>
      </c>
      <c r="B221">
        <v>1</v>
      </c>
      <c r="C221">
        <v>2</v>
      </c>
      <c r="D221">
        <v>1.2919750213623</v>
      </c>
      <c r="E221">
        <v>1.2919750213623</v>
      </c>
      <c r="F221">
        <v>1.2919750213623</v>
      </c>
      <c r="G221">
        <v>1.2919750213623</v>
      </c>
      <c r="H221">
        <v>1.29299880349636</v>
      </c>
      <c r="I221">
        <v>1.2981811634302101</v>
      </c>
    </row>
    <row r="222" spans="1:9" x14ac:dyDescent="0.2">
      <c r="A222" s="18">
        <v>42559</v>
      </c>
      <c r="B222">
        <v>1</v>
      </c>
      <c r="C222">
        <v>2</v>
      </c>
      <c r="D222">
        <v>1.2945500016212399</v>
      </c>
      <c r="E222">
        <v>1.2945500016212399</v>
      </c>
      <c r="F222">
        <v>1.2945500016212399</v>
      </c>
      <c r="G222">
        <v>1.2945500016212399</v>
      </c>
      <c r="H222">
        <v>1.2929588887691399</v>
      </c>
      <c r="I222">
        <v>1.29814108872413</v>
      </c>
    </row>
    <row r="223" spans="1:9" x14ac:dyDescent="0.2">
      <c r="A223" s="18">
        <v>42560</v>
      </c>
      <c r="B223">
        <v>1</v>
      </c>
      <c r="C223">
        <v>2</v>
      </c>
      <c r="D223">
        <v>1.29495069283293</v>
      </c>
      <c r="E223">
        <v>1.29495069283293</v>
      </c>
      <c r="F223">
        <v>1.29495069283293</v>
      </c>
      <c r="G223">
        <v>1.29495069283293</v>
      </c>
      <c r="H223">
        <v>1.2929588887691399</v>
      </c>
      <c r="I223">
        <v>1.29814108872413</v>
      </c>
    </row>
    <row r="224" spans="1:9" x14ac:dyDescent="0.2">
      <c r="A224" s="18">
        <v>42561</v>
      </c>
      <c r="B224">
        <v>1</v>
      </c>
      <c r="C224">
        <v>2</v>
      </c>
      <c r="D224">
        <v>1.29495069283293</v>
      </c>
      <c r="E224">
        <v>1.29495069283293</v>
      </c>
      <c r="F224">
        <v>1.29495069283293</v>
      </c>
      <c r="G224">
        <v>1.29495069283293</v>
      </c>
      <c r="H224">
        <v>1.2929588887691399</v>
      </c>
      <c r="I224">
        <v>1.29814108872413</v>
      </c>
    </row>
    <row r="225" spans="1:9" x14ac:dyDescent="0.2">
      <c r="A225" s="18">
        <v>42562</v>
      </c>
      <c r="B225">
        <v>1</v>
      </c>
      <c r="C225">
        <v>2</v>
      </c>
      <c r="D225">
        <v>1.29879999160766</v>
      </c>
      <c r="E225">
        <v>1.29879999160766</v>
      </c>
      <c r="F225">
        <v>1.29879999160766</v>
      </c>
      <c r="G225">
        <v>1.29879999160766</v>
      </c>
      <c r="H225">
        <v>1.2934080038070599</v>
      </c>
      <c r="I225">
        <v>1.29859200382232</v>
      </c>
    </row>
    <row r="226" spans="1:9" x14ac:dyDescent="0.2">
      <c r="A226" s="18">
        <v>42563</v>
      </c>
      <c r="B226">
        <v>1</v>
      </c>
      <c r="C226">
        <v>2</v>
      </c>
      <c r="D226">
        <v>1.32440000772476</v>
      </c>
      <c r="E226">
        <v>1.32440000772476</v>
      </c>
      <c r="F226">
        <v>1.32440000772476</v>
      </c>
      <c r="G226">
        <v>1.32440000772476</v>
      </c>
      <c r="H226">
        <v>1.32180058908447</v>
      </c>
      <c r="I226">
        <v>1.3270983870367099</v>
      </c>
    </row>
    <row r="227" spans="1:9" x14ac:dyDescent="0.2">
      <c r="A227" s="18">
        <v>42564</v>
      </c>
      <c r="B227">
        <v>1</v>
      </c>
      <c r="C227">
        <v>2</v>
      </c>
      <c r="D227">
        <v>1.3174015415606</v>
      </c>
      <c r="E227">
        <v>1.3174015415606</v>
      </c>
      <c r="F227">
        <v>1.3174015415606</v>
      </c>
      <c r="G227">
        <v>1.3174015415606</v>
      </c>
      <c r="H227">
        <v>1.3151045741336</v>
      </c>
      <c r="I227">
        <v>1.3203755343505701</v>
      </c>
    </row>
    <row r="228" spans="1:9" x14ac:dyDescent="0.2">
      <c r="A228" s="18">
        <v>42565</v>
      </c>
      <c r="B228">
        <v>1</v>
      </c>
      <c r="C228">
        <v>2</v>
      </c>
      <c r="D228">
        <v>1.33453500270843</v>
      </c>
      <c r="E228">
        <v>1.33453500270843</v>
      </c>
      <c r="F228">
        <v>1.33453500270843</v>
      </c>
      <c r="G228">
        <v>1.33453500270843</v>
      </c>
      <c r="H228">
        <v>1.32970030593872</v>
      </c>
      <c r="I228">
        <v>1.3350297660827599</v>
      </c>
    </row>
    <row r="229" spans="1:9" x14ac:dyDescent="0.2">
      <c r="A229" s="18">
        <v>42566</v>
      </c>
      <c r="B229">
        <v>1</v>
      </c>
      <c r="C229">
        <v>2</v>
      </c>
      <c r="D229">
        <v>1.3187500238418499</v>
      </c>
      <c r="E229">
        <v>1.3187500238418499</v>
      </c>
      <c r="F229">
        <v>1.3187500238418499</v>
      </c>
      <c r="G229">
        <v>1.3187500238418499</v>
      </c>
      <c r="H229">
        <v>1.32140684652328</v>
      </c>
      <c r="I229">
        <v>1.32670306634902</v>
      </c>
    </row>
    <row r="230" spans="1:9" x14ac:dyDescent="0.2">
      <c r="A230" s="18">
        <v>42567</v>
      </c>
      <c r="B230">
        <v>1</v>
      </c>
      <c r="C230">
        <v>2</v>
      </c>
      <c r="D230">
        <v>1.31894176593025</v>
      </c>
      <c r="E230">
        <v>1.31894176593025</v>
      </c>
      <c r="F230">
        <v>1.31894176593025</v>
      </c>
      <c r="G230">
        <v>1.31894176593025</v>
      </c>
      <c r="H230">
        <v>1.3191813179254499</v>
      </c>
      <c r="I230">
        <v>1.3244686177968901</v>
      </c>
    </row>
    <row r="231" spans="1:9" x14ac:dyDescent="0.2">
      <c r="A231" s="18">
        <v>42568</v>
      </c>
      <c r="B231">
        <v>1</v>
      </c>
      <c r="C231">
        <v>2</v>
      </c>
      <c r="D231">
        <v>1.31894176593025</v>
      </c>
      <c r="E231">
        <v>1.31894176593025</v>
      </c>
      <c r="F231">
        <v>1.31894176593025</v>
      </c>
      <c r="G231">
        <v>1.31894176593025</v>
      </c>
      <c r="H231">
        <v>1.3191813179254499</v>
      </c>
      <c r="I231">
        <v>1.3244686177968901</v>
      </c>
    </row>
    <row r="232" spans="1:9" x14ac:dyDescent="0.2">
      <c r="A232" s="18">
        <v>42569</v>
      </c>
      <c r="B232">
        <v>1</v>
      </c>
      <c r="C232">
        <v>2</v>
      </c>
      <c r="D232">
        <v>1.3274599909782401</v>
      </c>
      <c r="E232">
        <v>1.3274599909782401</v>
      </c>
      <c r="F232">
        <v>1.3274599909782401</v>
      </c>
      <c r="G232">
        <v>1.3274599909782401</v>
      </c>
      <c r="H232">
        <v>1.3261024483442301</v>
      </c>
      <c r="I232">
        <v>1.33141748821735</v>
      </c>
    </row>
    <row r="233" spans="1:9" x14ac:dyDescent="0.2">
      <c r="A233" s="18">
        <v>42570</v>
      </c>
      <c r="B233">
        <v>1</v>
      </c>
      <c r="C233">
        <v>2</v>
      </c>
      <c r="D233">
        <v>1.31111496686935</v>
      </c>
      <c r="E233">
        <v>1.31111496686935</v>
      </c>
      <c r="F233">
        <v>1.31111496686935</v>
      </c>
      <c r="G233">
        <v>1.31111496686935</v>
      </c>
      <c r="H233">
        <v>1.3113370925187999</v>
      </c>
      <c r="I233">
        <v>1.3165929526090601</v>
      </c>
    </row>
    <row r="234" spans="1:9" x14ac:dyDescent="0.2">
      <c r="A234" s="18">
        <v>42571</v>
      </c>
      <c r="B234">
        <v>1</v>
      </c>
      <c r="C234">
        <v>2</v>
      </c>
      <c r="D234">
        <v>1.31683774008216</v>
      </c>
      <c r="E234">
        <v>1.31683774008216</v>
      </c>
      <c r="F234">
        <v>1.31683774008216</v>
      </c>
      <c r="G234">
        <v>1.31683774008216</v>
      </c>
      <c r="H234">
        <v>1.31162149238586</v>
      </c>
      <c r="I234">
        <v>1.31687849235534</v>
      </c>
    </row>
    <row r="235" spans="1:9" x14ac:dyDescent="0.2">
      <c r="A235" s="18">
        <v>42572</v>
      </c>
      <c r="B235">
        <v>1</v>
      </c>
      <c r="C235">
        <v>2</v>
      </c>
      <c r="D235">
        <v>1.3219382468087599</v>
      </c>
      <c r="E235">
        <v>1.3219382468087599</v>
      </c>
      <c r="F235">
        <v>1.3219382468087599</v>
      </c>
      <c r="G235">
        <v>1.3219382468087599</v>
      </c>
      <c r="H235">
        <v>1.31890206808481</v>
      </c>
      <c r="I235">
        <v>1.32418824871841</v>
      </c>
    </row>
    <row r="236" spans="1:9" x14ac:dyDescent="0.2">
      <c r="A236" s="18">
        <v>42573</v>
      </c>
      <c r="B236">
        <v>1</v>
      </c>
      <c r="C236">
        <v>2</v>
      </c>
      <c r="D236">
        <v>1.3092150092124899</v>
      </c>
      <c r="E236">
        <v>1.3092150092124899</v>
      </c>
      <c r="F236">
        <v>1.3092150092124899</v>
      </c>
      <c r="G236">
        <v>1.3092150092124899</v>
      </c>
      <c r="H236">
        <v>1.3097751834392499</v>
      </c>
      <c r="I236">
        <v>1.3150247833728701</v>
      </c>
    </row>
    <row r="237" spans="1:9" x14ac:dyDescent="0.2">
      <c r="A237" s="18">
        <v>42574</v>
      </c>
      <c r="B237">
        <v>1</v>
      </c>
      <c r="C237">
        <v>2</v>
      </c>
      <c r="D237">
        <v>1.31132920461838</v>
      </c>
      <c r="E237">
        <v>1.31132920461838</v>
      </c>
      <c r="F237">
        <v>1.31132920461838</v>
      </c>
      <c r="G237">
        <v>1.31132920461838</v>
      </c>
      <c r="H237">
        <v>1.3097751834392499</v>
      </c>
      <c r="I237">
        <v>1.3150247833728701</v>
      </c>
    </row>
    <row r="238" spans="1:9" x14ac:dyDescent="0.2">
      <c r="A238" s="18">
        <v>42575</v>
      </c>
      <c r="B238">
        <v>1</v>
      </c>
      <c r="C238">
        <v>2</v>
      </c>
      <c r="D238">
        <v>1.31132920461838</v>
      </c>
      <c r="E238">
        <v>1.31132920461838</v>
      </c>
      <c r="F238">
        <v>1.31132920461838</v>
      </c>
      <c r="G238">
        <v>1.31132920461838</v>
      </c>
      <c r="H238">
        <v>1.3097751834392499</v>
      </c>
      <c r="I238">
        <v>1.3150247833728701</v>
      </c>
    </row>
    <row r="239" spans="1:9" x14ac:dyDescent="0.2">
      <c r="A239" s="18">
        <v>42576</v>
      </c>
      <c r="B239">
        <v>1</v>
      </c>
      <c r="C239">
        <v>2</v>
      </c>
      <c r="D239">
        <v>1.3136299848556501</v>
      </c>
      <c r="E239">
        <v>1.3136299848556501</v>
      </c>
      <c r="F239">
        <v>1.3136299848556501</v>
      </c>
      <c r="G239">
        <v>1.3136299848556501</v>
      </c>
      <c r="H239">
        <v>1.3097751834392499</v>
      </c>
      <c r="I239">
        <v>1.3150247833728701</v>
      </c>
    </row>
    <row r="240" spans="1:9" x14ac:dyDescent="0.2">
      <c r="A240" s="18">
        <v>42577</v>
      </c>
      <c r="B240">
        <v>1</v>
      </c>
      <c r="C240">
        <v>2</v>
      </c>
      <c r="D240">
        <v>1.3140650391578601</v>
      </c>
      <c r="E240">
        <v>1.3140650391578601</v>
      </c>
      <c r="F240">
        <v>1.3140650391578601</v>
      </c>
      <c r="G240">
        <v>1.3140650391578601</v>
      </c>
      <c r="H240">
        <v>1.3097751834392499</v>
      </c>
      <c r="I240">
        <v>1.3150247833728701</v>
      </c>
    </row>
    <row r="241" spans="1:9" x14ac:dyDescent="0.2">
      <c r="A241" s="18">
        <v>42578</v>
      </c>
      <c r="B241">
        <v>1</v>
      </c>
      <c r="C241">
        <v>2</v>
      </c>
      <c r="D241">
        <v>1.3106700181961</v>
      </c>
      <c r="E241">
        <v>1.3106700181961</v>
      </c>
      <c r="F241">
        <v>1.3106700181961</v>
      </c>
      <c r="G241">
        <v>1.3106700181961</v>
      </c>
      <c r="H241">
        <v>1.3097751834392499</v>
      </c>
      <c r="I241">
        <v>1.3150247833728701</v>
      </c>
    </row>
    <row r="242" spans="1:9" x14ac:dyDescent="0.2">
      <c r="A242" s="18">
        <v>42579</v>
      </c>
      <c r="B242">
        <v>1</v>
      </c>
      <c r="C242">
        <v>2</v>
      </c>
      <c r="D242">
        <v>1.31488979289282</v>
      </c>
      <c r="E242">
        <v>1.31488979289282</v>
      </c>
      <c r="F242">
        <v>1.31488979289282</v>
      </c>
      <c r="G242">
        <v>1.31488979289282</v>
      </c>
      <c r="H242">
        <v>1.30993477129953</v>
      </c>
      <c r="I242">
        <v>1.3151850108638601</v>
      </c>
    </row>
    <row r="243" spans="1:9" x14ac:dyDescent="0.2">
      <c r="A243" s="18">
        <v>42580</v>
      </c>
      <c r="B243">
        <v>1</v>
      </c>
      <c r="C243">
        <v>2</v>
      </c>
      <c r="D243">
        <v>1.32677501440048</v>
      </c>
      <c r="E243">
        <v>1.32677501440048</v>
      </c>
      <c r="F243">
        <v>1.32677501440048</v>
      </c>
      <c r="G243">
        <v>1.32677501440048</v>
      </c>
      <c r="H243">
        <v>1.32421641465132</v>
      </c>
      <c r="I243">
        <v>1.3295238952711601</v>
      </c>
    </row>
    <row r="244" spans="1:9" x14ac:dyDescent="0.2">
      <c r="A244" s="18">
        <v>42581</v>
      </c>
      <c r="B244">
        <v>1</v>
      </c>
      <c r="C244">
        <v>2</v>
      </c>
      <c r="D244">
        <v>1.32249766829722</v>
      </c>
      <c r="E244">
        <v>1.32249766829722</v>
      </c>
      <c r="F244">
        <v>1.32249766829722</v>
      </c>
      <c r="G244">
        <v>1.32249766829722</v>
      </c>
      <c r="H244">
        <v>1.32421641465132</v>
      </c>
      <c r="I244">
        <v>1.3295238952711601</v>
      </c>
    </row>
    <row r="245" spans="1:9" x14ac:dyDescent="0.2">
      <c r="A245" s="18">
        <v>42582</v>
      </c>
      <c r="B245">
        <v>1</v>
      </c>
      <c r="C245">
        <v>2</v>
      </c>
      <c r="D245">
        <v>1.32249766829722</v>
      </c>
      <c r="E245">
        <v>1.32249766829722</v>
      </c>
      <c r="F245">
        <v>1.32249766829722</v>
      </c>
      <c r="G245">
        <v>1.32249766829722</v>
      </c>
      <c r="H245">
        <v>1.32421641465132</v>
      </c>
      <c r="I245">
        <v>1.3295238952711601</v>
      </c>
    </row>
    <row r="246" spans="1:9" x14ac:dyDescent="0.2">
      <c r="A246" s="18">
        <v>42583</v>
      </c>
      <c r="B246">
        <v>1</v>
      </c>
      <c r="C246">
        <v>2</v>
      </c>
      <c r="D246">
        <v>1.3201930036415901</v>
      </c>
      <c r="E246">
        <v>1.3201930036415901</v>
      </c>
      <c r="F246">
        <v>1.3201930036415901</v>
      </c>
      <c r="G246">
        <v>1.3201930036415901</v>
      </c>
      <c r="H246">
        <v>1.3174697434902101</v>
      </c>
      <c r="I246">
        <v>1.3227501833438799</v>
      </c>
    </row>
    <row r="247" spans="1:9" x14ac:dyDescent="0.2">
      <c r="A247" s="18">
        <v>42584</v>
      </c>
      <c r="B247">
        <v>1</v>
      </c>
      <c r="C247">
        <v>2</v>
      </c>
      <c r="D247">
        <v>1.3320299983024499</v>
      </c>
      <c r="E247">
        <v>1.3320299983024499</v>
      </c>
      <c r="F247">
        <v>1.3320299983024499</v>
      </c>
      <c r="G247">
        <v>1.3320299983024499</v>
      </c>
      <c r="H247">
        <v>1.3255060267846399</v>
      </c>
      <c r="I247">
        <v>1.33081867619059</v>
      </c>
    </row>
    <row r="248" spans="1:9" x14ac:dyDescent="0.2">
      <c r="A248" s="18">
        <v>42585</v>
      </c>
      <c r="B248">
        <v>1</v>
      </c>
      <c r="C248">
        <v>2</v>
      </c>
      <c r="D248">
        <v>1.3329550027847199</v>
      </c>
      <c r="E248">
        <v>1.3329550027847199</v>
      </c>
      <c r="F248">
        <v>1.3329550027847199</v>
      </c>
      <c r="G248">
        <v>1.3329550027847199</v>
      </c>
      <c r="H248">
        <v>1.3326992641687301</v>
      </c>
      <c r="I248">
        <v>1.3380407441854401</v>
      </c>
    </row>
    <row r="249" spans="1:9" x14ac:dyDescent="0.2">
      <c r="A249" s="18">
        <v>42586</v>
      </c>
      <c r="B249">
        <v>1</v>
      </c>
      <c r="C249">
        <v>2</v>
      </c>
      <c r="D249">
        <v>1.31244791971429</v>
      </c>
      <c r="E249">
        <v>1.31244791971429</v>
      </c>
      <c r="F249">
        <v>1.31244791971429</v>
      </c>
      <c r="G249">
        <v>1.31244791971429</v>
      </c>
      <c r="H249">
        <v>1.31396182787418</v>
      </c>
      <c r="I249">
        <v>1.31922820794582</v>
      </c>
    </row>
    <row r="250" spans="1:9" x14ac:dyDescent="0.2">
      <c r="A250" s="18">
        <v>42587</v>
      </c>
      <c r="B250">
        <v>1</v>
      </c>
      <c r="C250">
        <v>2</v>
      </c>
      <c r="D250">
        <v>1.3070700168609599</v>
      </c>
      <c r="E250">
        <v>1.3070700168609599</v>
      </c>
      <c r="F250">
        <v>1.3070700168609599</v>
      </c>
      <c r="G250">
        <v>1.3070700168609599</v>
      </c>
      <c r="H250">
        <v>1.29980917928052</v>
      </c>
      <c r="I250">
        <v>1.3050188353097001</v>
      </c>
    </row>
    <row r="251" spans="1:9" x14ac:dyDescent="0.2">
      <c r="A251" s="18">
        <v>42588</v>
      </c>
      <c r="B251">
        <v>1</v>
      </c>
      <c r="C251">
        <v>2</v>
      </c>
      <c r="D251">
        <v>1.3070955669563999</v>
      </c>
      <c r="E251">
        <v>1.3070955669563999</v>
      </c>
      <c r="F251">
        <v>1.3070955669563999</v>
      </c>
      <c r="G251">
        <v>1.3070955669563999</v>
      </c>
      <c r="H251">
        <v>1.30686604821681</v>
      </c>
      <c r="I251">
        <v>1.31210398828983</v>
      </c>
    </row>
    <row r="252" spans="1:9" x14ac:dyDescent="0.2">
      <c r="A252" s="18">
        <v>42589</v>
      </c>
      <c r="B252">
        <v>1</v>
      </c>
      <c r="C252">
        <v>2</v>
      </c>
      <c r="D252">
        <v>1.3070955669563999</v>
      </c>
      <c r="E252">
        <v>1.3070955669563999</v>
      </c>
      <c r="F252">
        <v>1.3070955669563999</v>
      </c>
      <c r="G252">
        <v>1.3070955669563999</v>
      </c>
      <c r="H252">
        <v>1.30686604821681</v>
      </c>
      <c r="I252">
        <v>1.31210398828983</v>
      </c>
    </row>
    <row r="253" spans="1:9" x14ac:dyDescent="0.2">
      <c r="A253" s="18">
        <v>42590</v>
      </c>
      <c r="B253">
        <v>1</v>
      </c>
      <c r="C253">
        <v>2</v>
      </c>
      <c r="D253">
        <v>1.3044050335884001</v>
      </c>
      <c r="E253">
        <v>1.3044050335884001</v>
      </c>
      <c r="F253">
        <v>1.3044050335884001</v>
      </c>
      <c r="G253">
        <v>1.3044050335884001</v>
      </c>
      <c r="H253">
        <v>1.30686604821681</v>
      </c>
      <c r="I253">
        <v>1.31210398828983</v>
      </c>
    </row>
    <row r="254" spans="1:9" x14ac:dyDescent="0.2">
      <c r="A254" s="18">
        <v>42591</v>
      </c>
      <c r="B254">
        <v>1</v>
      </c>
      <c r="C254">
        <v>2</v>
      </c>
      <c r="D254">
        <v>1.3005200028419399</v>
      </c>
      <c r="E254">
        <v>1.3005200028419399</v>
      </c>
      <c r="F254">
        <v>1.3005200028419399</v>
      </c>
      <c r="G254">
        <v>1.3005200028419399</v>
      </c>
      <c r="H254">
        <v>1.29338301992416</v>
      </c>
      <c r="I254">
        <v>1.2985669198036101</v>
      </c>
    </row>
    <row r="255" spans="1:9" x14ac:dyDescent="0.2">
      <c r="A255" s="18">
        <v>42592</v>
      </c>
      <c r="B255">
        <v>1</v>
      </c>
      <c r="C255">
        <v>2</v>
      </c>
      <c r="D255">
        <v>1.3004850149154601</v>
      </c>
      <c r="E255">
        <v>1.3004850149154601</v>
      </c>
      <c r="F255">
        <v>1.3004850149154601</v>
      </c>
      <c r="G255">
        <v>1.3004850149154601</v>
      </c>
      <c r="H255">
        <v>1.30004473435878</v>
      </c>
      <c r="I255">
        <v>1.3052553344964899</v>
      </c>
    </row>
    <row r="256" spans="1:9" x14ac:dyDescent="0.2">
      <c r="A256" s="18">
        <v>42593</v>
      </c>
      <c r="B256">
        <v>1</v>
      </c>
      <c r="C256">
        <v>2</v>
      </c>
      <c r="D256">
        <v>1.2964450120925901</v>
      </c>
      <c r="E256">
        <v>1.2964450120925901</v>
      </c>
      <c r="F256">
        <v>1.2964450120925901</v>
      </c>
      <c r="G256">
        <v>1.2964450120925901</v>
      </c>
      <c r="H256">
        <v>1.2931984366178499</v>
      </c>
      <c r="I256">
        <v>1.2983815966844501</v>
      </c>
    </row>
    <row r="257" spans="1:9" x14ac:dyDescent="0.2">
      <c r="A257" s="18">
        <v>42594</v>
      </c>
      <c r="B257">
        <v>1</v>
      </c>
      <c r="C257">
        <v>2</v>
      </c>
      <c r="D257">
        <v>1.2916050553321801</v>
      </c>
      <c r="E257">
        <v>1.2916050553321801</v>
      </c>
      <c r="F257">
        <v>1.2916050553321801</v>
      </c>
      <c r="G257">
        <v>1.2916050553321801</v>
      </c>
      <c r="H257">
        <v>1.2931684559583601</v>
      </c>
      <c r="I257">
        <v>1.2983514958619999</v>
      </c>
    </row>
    <row r="258" spans="1:9" x14ac:dyDescent="0.2">
      <c r="A258" s="18">
        <v>42595</v>
      </c>
      <c r="B258">
        <v>1</v>
      </c>
      <c r="C258">
        <v>2</v>
      </c>
      <c r="D258">
        <v>1.2918728369041299</v>
      </c>
      <c r="E258">
        <v>1.2918728369041299</v>
      </c>
      <c r="F258">
        <v>1.2918728369041299</v>
      </c>
      <c r="G258">
        <v>1.2918728369041299</v>
      </c>
      <c r="H258">
        <v>1.2931684559583601</v>
      </c>
      <c r="I258">
        <v>1.2983514958619999</v>
      </c>
    </row>
    <row r="259" spans="1:9" x14ac:dyDescent="0.2">
      <c r="A259" s="18">
        <v>42596</v>
      </c>
      <c r="B259">
        <v>1</v>
      </c>
      <c r="C259">
        <v>2</v>
      </c>
      <c r="D259">
        <v>1.2918728369041299</v>
      </c>
      <c r="E259">
        <v>1.2918728369041299</v>
      </c>
      <c r="F259">
        <v>1.2918728369041299</v>
      </c>
      <c r="G259">
        <v>1.2918728369041299</v>
      </c>
      <c r="H259">
        <v>1.2931684559583601</v>
      </c>
      <c r="I259">
        <v>1.2983514958619999</v>
      </c>
    </row>
    <row r="260" spans="1:9" x14ac:dyDescent="0.2">
      <c r="A260" s="18">
        <v>42597</v>
      </c>
      <c r="B260">
        <v>1</v>
      </c>
      <c r="C260">
        <v>2</v>
      </c>
      <c r="D260">
        <v>1.28733998537063</v>
      </c>
      <c r="E260">
        <v>1.28733998537063</v>
      </c>
      <c r="F260">
        <v>1.28733998537063</v>
      </c>
      <c r="G260">
        <v>1.28733998537063</v>
      </c>
      <c r="H260">
        <v>1.2863570761680601</v>
      </c>
      <c r="I260">
        <v>1.2915128159522999</v>
      </c>
    </row>
    <row r="261" spans="1:9" x14ac:dyDescent="0.2">
      <c r="A261" s="18">
        <v>42598</v>
      </c>
      <c r="B261">
        <v>1</v>
      </c>
      <c r="C261">
        <v>2</v>
      </c>
      <c r="D261">
        <v>1.30208332201517</v>
      </c>
      <c r="E261">
        <v>1.30208332201517</v>
      </c>
      <c r="F261">
        <v>1.30208332201517</v>
      </c>
      <c r="G261">
        <v>1.30208332201517</v>
      </c>
      <c r="H261">
        <v>1.2944725993883199</v>
      </c>
      <c r="I261">
        <v>1.29966086631973</v>
      </c>
    </row>
    <row r="262" spans="1:9" x14ac:dyDescent="0.2">
      <c r="A262" s="18">
        <v>42599</v>
      </c>
      <c r="B262">
        <v>1</v>
      </c>
      <c r="C262">
        <v>2</v>
      </c>
      <c r="D262">
        <v>1.30022102000277</v>
      </c>
      <c r="E262">
        <v>1.30022102000277</v>
      </c>
      <c r="F262">
        <v>1.30022102000277</v>
      </c>
      <c r="G262">
        <v>1.30022102000277</v>
      </c>
      <c r="H262">
        <v>1.30137395933612</v>
      </c>
      <c r="I262">
        <v>1.3065898870288499</v>
      </c>
    </row>
    <row r="263" spans="1:9" x14ac:dyDescent="0.2">
      <c r="A263" s="18">
        <v>42600</v>
      </c>
      <c r="B263">
        <v>1</v>
      </c>
      <c r="C263">
        <v>2</v>
      </c>
      <c r="D263">
        <v>1.3145599961280801</v>
      </c>
      <c r="E263">
        <v>1.3145599961280801</v>
      </c>
      <c r="F263">
        <v>1.3145599961280801</v>
      </c>
      <c r="G263">
        <v>1.3145599961280801</v>
      </c>
      <c r="H263">
        <v>1.3094109541177701</v>
      </c>
      <c r="I263">
        <v>1.3146590942144301</v>
      </c>
    </row>
    <row r="264" spans="1:9" x14ac:dyDescent="0.2">
      <c r="A264" s="18">
        <v>42601</v>
      </c>
      <c r="B264">
        <v>1</v>
      </c>
      <c r="C264">
        <v>2</v>
      </c>
      <c r="D264">
        <v>1.3052099943161</v>
      </c>
      <c r="E264">
        <v>1.3052099943161</v>
      </c>
      <c r="F264">
        <v>1.3052099943161</v>
      </c>
      <c r="G264">
        <v>1.3052099943161</v>
      </c>
      <c r="H264">
        <v>1.3027020151287301</v>
      </c>
      <c r="I264">
        <v>1.3079232656903701</v>
      </c>
    </row>
    <row r="265" spans="1:9" x14ac:dyDescent="0.2">
      <c r="A265" s="18">
        <v>42602</v>
      </c>
      <c r="B265">
        <v>1</v>
      </c>
      <c r="C265">
        <v>2</v>
      </c>
      <c r="D265">
        <v>1.30767668899309</v>
      </c>
      <c r="E265">
        <v>1.30767668899309</v>
      </c>
      <c r="F265">
        <v>1.30767668899309</v>
      </c>
      <c r="G265">
        <v>1.30767668899309</v>
      </c>
      <c r="H265">
        <v>1.3027020151287301</v>
      </c>
      <c r="I265">
        <v>1.3079232656903701</v>
      </c>
    </row>
    <row r="266" spans="1:9" x14ac:dyDescent="0.2">
      <c r="A266" s="18">
        <v>42603</v>
      </c>
      <c r="B266">
        <v>1</v>
      </c>
      <c r="C266">
        <v>2</v>
      </c>
      <c r="D266">
        <v>1.30767668899309</v>
      </c>
      <c r="E266">
        <v>1.30767668899309</v>
      </c>
      <c r="F266">
        <v>1.30767668899309</v>
      </c>
      <c r="G266">
        <v>1.30767668899309</v>
      </c>
      <c r="H266">
        <v>1.3027020151287301</v>
      </c>
      <c r="I266">
        <v>1.3079232656903701</v>
      </c>
    </row>
    <row r="267" spans="1:9" x14ac:dyDescent="0.2">
      <c r="A267" s="18">
        <v>42604</v>
      </c>
      <c r="B267">
        <v>1</v>
      </c>
      <c r="C267">
        <v>2</v>
      </c>
      <c r="D267">
        <v>1.3141900300979601</v>
      </c>
      <c r="E267">
        <v>1.3141900300979601</v>
      </c>
      <c r="F267">
        <v>1.3141900300979601</v>
      </c>
      <c r="G267">
        <v>1.3141900300979601</v>
      </c>
      <c r="H267">
        <v>1.30936762365148</v>
      </c>
      <c r="I267">
        <v>1.31461559007894</v>
      </c>
    </row>
    <row r="268" spans="1:9" x14ac:dyDescent="0.2">
      <c r="A268" s="18">
        <v>42605</v>
      </c>
      <c r="B268">
        <v>1</v>
      </c>
      <c r="C268">
        <v>2</v>
      </c>
      <c r="D268">
        <v>1.31837419216535</v>
      </c>
      <c r="E268">
        <v>1.31837419216535</v>
      </c>
      <c r="F268">
        <v>1.31837419216535</v>
      </c>
      <c r="G268">
        <v>1.31837419216535</v>
      </c>
      <c r="H268">
        <v>1.3163021038770599</v>
      </c>
      <c r="I268">
        <v>1.32157786381244</v>
      </c>
    </row>
    <row r="269" spans="1:9" x14ac:dyDescent="0.2">
      <c r="A269" s="18">
        <v>42606</v>
      </c>
      <c r="B269">
        <v>1</v>
      </c>
      <c r="C269">
        <v>2</v>
      </c>
      <c r="D269">
        <v>1.32416504621505</v>
      </c>
      <c r="E269">
        <v>1.32416504621505</v>
      </c>
      <c r="F269">
        <v>1.32416504621505</v>
      </c>
      <c r="G269">
        <v>1.32416504621505</v>
      </c>
      <c r="H269">
        <v>1.32325641049248</v>
      </c>
      <c r="I269">
        <v>1.32856004340027</v>
      </c>
    </row>
    <row r="270" spans="1:9" x14ac:dyDescent="0.2">
      <c r="A270" s="18">
        <v>42607</v>
      </c>
      <c r="B270">
        <v>1</v>
      </c>
      <c r="C270">
        <v>2</v>
      </c>
      <c r="D270">
        <v>1.3177500367164601</v>
      </c>
      <c r="E270">
        <v>1.3177500367164601</v>
      </c>
      <c r="F270">
        <v>1.3177500367164601</v>
      </c>
      <c r="G270">
        <v>1.3177500367164601</v>
      </c>
      <c r="H270">
        <v>1.3166227148980401</v>
      </c>
      <c r="I270">
        <v>1.3218997598475299</v>
      </c>
    </row>
    <row r="271" spans="1:9" x14ac:dyDescent="0.2">
      <c r="A271" s="18">
        <v>42608</v>
      </c>
      <c r="B271">
        <v>1</v>
      </c>
      <c r="C271">
        <v>2</v>
      </c>
      <c r="D271">
        <v>1.3157950043678199</v>
      </c>
      <c r="E271">
        <v>1.3157950043678199</v>
      </c>
      <c r="F271">
        <v>1.3157950043678199</v>
      </c>
      <c r="G271">
        <v>1.3157950043678199</v>
      </c>
      <c r="H271">
        <v>1.3168011271953499</v>
      </c>
      <c r="I271">
        <v>1.32207888722419</v>
      </c>
    </row>
    <row r="272" spans="1:9" x14ac:dyDescent="0.2">
      <c r="A272" s="18">
        <v>42609</v>
      </c>
      <c r="B272">
        <v>1</v>
      </c>
      <c r="C272">
        <v>2</v>
      </c>
      <c r="D272">
        <v>1.31330114976755</v>
      </c>
      <c r="E272">
        <v>1.31330114976755</v>
      </c>
      <c r="F272">
        <v>1.31330114976755</v>
      </c>
      <c r="G272">
        <v>1.31330114976755</v>
      </c>
      <c r="H272">
        <v>1.31007957041263</v>
      </c>
      <c r="I272">
        <v>1.31533039033412</v>
      </c>
    </row>
    <row r="273" spans="1:9" x14ac:dyDescent="0.2">
      <c r="A273" s="18">
        <v>42610</v>
      </c>
      <c r="B273">
        <v>1</v>
      </c>
      <c r="C273">
        <v>2</v>
      </c>
      <c r="D273">
        <v>1.31330114976755</v>
      </c>
      <c r="E273">
        <v>1.31330114976755</v>
      </c>
      <c r="F273">
        <v>1.31330114976755</v>
      </c>
      <c r="G273">
        <v>1.31330114976755</v>
      </c>
      <c r="H273">
        <v>1.31007957041263</v>
      </c>
      <c r="I273">
        <v>1.31533039033412</v>
      </c>
    </row>
    <row r="274" spans="1:9" x14ac:dyDescent="0.2">
      <c r="A274" s="18">
        <v>42611</v>
      </c>
      <c r="B274">
        <v>1</v>
      </c>
      <c r="C274">
        <v>2</v>
      </c>
      <c r="D274">
        <v>1.3082600235938999</v>
      </c>
      <c r="E274">
        <v>1.3082600235938999</v>
      </c>
      <c r="F274">
        <v>1.3082600235938999</v>
      </c>
      <c r="G274">
        <v>1.3082600235938999</v>
      </c>
      <c r="H274">
        <v>1.31007957041263</v>
      </c>
      <c r="I274">
        <v>1.31533039033412</v>
      </c>
    </row>
    <row r="275" spans="1:9" x14ac:dyDescent="0.2">
      <c r="A275" s="18">
        <v>42612</v>
      </c>
      <c r="B275">
        <v>1</v>
      </c>
      <c r="C275">
        <v>2</v>
      </c>
      <c r="D275">
        <v>1.30804448697377</v>
      </c>
      <c r="E275">
        <v>1.30804448697377</v>
      </c>
      <c r="F275">
        <v>1.30804448697377</v>
      </c>
      <c r="G275">
        <v>1.30804448697377</v>
      </c>
      <c r="H275">
        <v>1.31007957041263</v>
      </c>
      <c r="I275">
        <v>1.31533039033412</v>
      </c>
    </row>
    <row r="276" spans="1:9" x14ac:dyDescent="0.2">
      <c r="A276" s="18">
        <v>42613</v>
      </c>
      <c r="B276">
        <v>1</v>
      </c>
      <c r="C276">
        <v>2</v>
      </c>
      <c r="D276">
        <v>1.3134750127792301</v>
      </c>
      <c r="E276">
        <v>1.3134750127792301</v>
      </c>
      <c r="F276">
        <v>1.3134750127792301</v>
      </c>
      <c r="G276">
        <v>1.3134750127792301</v>
      </c>
      <c r="H276">
        <v>1.31007957041263</v>
      </c>
      <c r="I276">
        <v>1.31533039033412</v>
      </c>
    </row>
    <row r="277" spans="1:9" x14ac:dyDescent="0.2">
      <c r="A277" s="18">
        <v>42614</v>
      </c>
      <c r="B277">
        <v>1</v>
      </c>
      <c r="C277">
        <v>2</v>
      </c>
      <c r="D277">
        <v>1.32706999778747</v>
      </c>
      <c r="E277">
        <v>1.32706999778747</v>
      </c>
      <c r="F277">
        <v>1.32706999778747</v>
      </c>
      <c r="G277">
        <v>1.32706999778747</v>
      </c>
      <c r="H277">
        <v>1.32818739433938</v>
      </c>
      <c r="I277">
        <v>1.3335107907094801</v>
      </c>
    </row>
    <row r="278" spans="1:9" x14ac:dyDescent="0.2">
      <c r="A278" s="18">
        <v>42615</v>
      </c>
      <c r="B278">
        <v>1</v>
      </c>
      <c r="C278">
        <v>2</v>
      </c>
      <c r="D278">
        <v>1.32925695556221</v>
      </c>
      <c r="E278">
        <v>1.32925695556221</v>
      </c>
      <c r="F278">
        <v>1.32925695556221</v>
      </c>
      <c r="G278">
        <v>1.32925695556221</v>
      </c>
      <c r="H278">
        <v>1.32818739433938</v>
      </c>
      <c r="I278">
        <v>1.3335107907094801</v>
      </c>
    </row>
    <row r="279" spans="1:9" x14ac:dyDescent="0.2">
      <c r="A279" s="18">
        <v>42616</v>
      </c>
      <c r="B279">
        <v>1</v>
      </c>
      <c r="C279">
        <v>2</v>
      </c>
      <c r="D279">
        <v>1.3293983058452301</v>
      </c>
      <c r="E279">
        <v>1.3293983058452301</v>
      </c>
      <c r="F279">
        <v>1.3293983058452301</v>
      </c>
      <c r="G279">
        <v>1.3293983058452301</v>
      </c>
      <c r="H279">
        <v>1.32818739433938</v>
      </c>
      <c r="I279">
        <v>1.3335107907094801</v>
      </c>
    </row>
    <row r="280" spans="1:9" x14ac:dyDescent="0.2">
      <c r="A280" s="18">
        <v>42617</v>
      </c>
      <c r="B280">
        <v>1</v>
      </c>
      <c r="C280">
        <v>2</v>
      </c>
      <c r="D280">
        <v>1.3293983058452301</v>
      </c>
      <c r="E280">
        <v>1.3293983058452301</v>
      </c>
      <c r="F280">
        <v>1.3293983058452301</v>
      </c>
      <c r="G280">
        <v>1.3293983058452301</v>
      </c>
      <c r="H280">
        <v>1.32818739433938</v>
      </c>
      <c r="I280">
        <v>1.3335107907094801</v>
      </c>
    </row>
    <row r="281" spans="1:9" x14ac:dyDescent="0.2">
      <c r="A281" s="18">
        <v>42618</v>
      </c>
      <c r="B281">
        <v>1</v>
      </c>
      <c r="C281">
        <v>2</v>
      </c>
      <c r="D281">
        <v>1.33153003454208</v>
      </c>
      <c r="E281">
        <v>1.33153003454208</v>
      </c>
      <c r="F281">
        <v>1.33153003454208</v>
      </c>
      <c r="G281">
        <v>1.33153003454208</v>
      </c>
      <c r="H281">
        <v>1.32818739433938</v>
      </c>
      <c r="I281">
        <v>1.3335107907094801</v>
      </c>
    </row>
    <row r="282" spans="1:9" x14ac:dyDescent="0.2">
      <c r="A282" s="18">
        <v>42619</v>
      </c>
      <c r="B282">
        <v>1</v>
      </c>
      <c r="C282">
        <v>2</v>
      </c>
      <c r="D282">
        <v>1.34271496534347</v>
      </c>
      <c r="E282">
        <v>1.34271496534347</v>
      </c>
      <c r="F282">
        <v>1.34271496534347</v>
      </c>
      <c r="G282">
        <v>1.34271496534347</v>
      </c>
      <c r="H282">
        <v>1.3364966359138399</v>
      </c>
      <c r="I282">
        <v>1.3418533358573901</v>
      </c>
    </row>
    <row r="283" spans="1:9" x14ac:dyDescent="0.2">
      <c r="A283" s="18">
        <v>42620</v>
      </c>
      <c r="B283">
        <v>1</v>
      </c>
      <c r="C283">
        <v>2</v>
      </c>
      <c r="D283">
        <v>1.3335949778556799</v>
      </c>
      <c r="E283">
        <v>1.3335949778556799</v>
      </c>
      <c r="F283">
        <v>1.3335949778556799</v>
      </c>
      <c r="G283">
        <v>1.3335949778556799</v>
      </c>
      <c r="H283">
        <v>1.3364966359138399</v>
      </c>
      <c r="I283">
        <v>1.3418533358573901</v>
      </c>
    </row>
    <row r="284" spans="1:9" x14ac:dyDescent="0.2">
      <c r="A284" s="18">
        <v>42621</v>
      </c>
      <c r="B284">
        <v>1</v>
      </c>
      <c r="C284">
        <v>2</v>
      </c>
      <c r="D284">
        <v>1.33000004291534</v>
      </c>
      <c r="E284">
        <v>1.33000004291534</v>
      </c>
      <c r="F284">
        <v>1.33000004291534</v>
      </c>
      <c r="G284">
        <v>1.33000004291534</v>
      </c>
      <c r="H284">
        <v>1.32978015797494</v>
      </c>
      <c r="I284">
        <v>1.33510993816722</v>
      </c>
    </row>
    <row r="285" spans="1:9" x14ac:dyDescent="0.2">
      <c r="A285" s="18">
        <v>42622</v>
      </c>
      <c r="B285">
        <v>1</v>
      </c>
      <c r="C285">
        <v>2</v>
      </c>
      <c r="D285">
        <v>1.32570004463195</v>
      </c>
      <c r="E285">
        <v>1.32570004463195</v>
      </c>
      <c r="F285">
        <v>1.32570004463195</v>
      </c>
      <c r="G285">
        <v>1.32570004463195</v>
      </c>
      <c r="H285">
        <v>1.3223797446880401</v>
      </c>
      <c r="I285">
        <v>1.3276798639052201</v>
      </c>
    </row>
    <row r="286" spans="1:9" x14ac:dyDescent="0.2">
      <c r="A286" s="18">
        <v>42623</v>
      </c>
      <c r="B286">
        <v>1</v>
      </c>
      <c r="C286">
        <v>2</v>
      </c>
      <c r="D286">
        <v>1.3266998404572401</v>
      </c>
      <c r="E286">
        <v>1.3266998404572401</v>
      </c>
      <c r="F286">
        <v>1.3266998404572401</v>
      </c>
      <c r="G286">
        <v>1.3266998404572401</v>
      </c>
      <c r="H286">
        <v>1.3223797446880401</v>
      </c>
      <c r="I286">
        <v>1.3276798639052201</v>
      </c>
    </row>
    <row r="287" spans="1:9" x14ac:dyDescent="0.2">
      <c r="A287" s="18">
        <v>42624</v>
      </c>
      <c r="B287">
        <v>1</v>
      </c>
      <c r="C287">
        <v>2</v>
      </c>
      <c r="D287">
        <v>1.3266998404572401</v>
      </c>
      <c r="E287">
        <v>1.3266998404572401</v>
      </c>
      <c r="F287">
        <v>1.3266998404572401</v>
      </c>
      <c r="G287">
        <v>1.3266998404572401</v>
      </c>
      <c r="H287">
        <v>1.3223797446880401</v>
      </c>
      <c r="I287">
        <v>1.3276798639052201</v>
      </c>
    </row>
    <row r="288" spans="1:9" x14ac:dyDescent="0.2">
      <c r="A288" s="18">
        <v>42625</v>
      </c>
      <c r="B288">
        <v>1</v>
      </c>
      <c r="C288">
        <v>2</v>
      </c>
      <c r="D288">
        <v>1.33148998022079</v>
      </c>
      <c r="E288">
        <v>1.33148998022079</v>
      </c>
      <c r="F288">
        <v>1.33148998022079</v>
      </c>
      <c r="G288">
        <v>1.33148998022079</v>
      </c>
      <c r="H288">
        <v>1.3292957084741299</v>
      </c>
      <c r="I288">
        <v>1.33462354698505</v>
      </c>
    </row>
    <row r="289" spans="1:9" x14ac:dyDescent="0.2">
      <c r="A289" s="18">
        <v>42626</v>
      </c>
      <c r="B289">
        <v>1</v>
      </c>
      <c r="C289">
        <v>2</v>
      </c>
      <c r="D289">
        <v>1.3189850449561999</v>
      </c>
      <c r="E289">
        <v>1.3189850449561999</v>
      </c>
      <c r="F289">
        <v>1.3189850449561999</v>
      </c>
      <c r="G289">
        <v>1.3189850449561999</v>
      </c>
      <c r="H289">
        <v>1.31506124422278</v>
      </c>
      <c r="I289">
        <v>1.3203320307727699</v>
      </c>
    </row>
    <row r="290" spans="1:9" x14ac:dyDescent="0.2">
      <c r="A290" s="18">
        <v>42627</v>
      </c>
      <c r="B290">
        <v>1</v>
      </c>
      <c r="C290">
        <v>2</v>
      </c>
      <c r="D290">
        <v>1.31943528236353</v>
      </c>
      <c r="E290">
        <v>1.31943528236353</v>
      </c>
      <c r="F290">
        <v>1.31943528236353</v>
      </c>
      <c r="G290">
        <v>1.31943528236353</v>
      </c>
      <c r="H290">
        <v>1.31506124422278</v>
      </c>
      <c r="I290">
        <v>1.3203320307727699</v>
      </c>
    </row>
    <row r="291" spans="1:9" x14ac:dyDescent="0.2">
      <c r="A291" s="18">
        <v>42628</v>
      </c>
      <c r="B291">
        <v>1</v>
      </c>
      <c r="C291">
        <v>2</v>
      </c>
      <c r="D291">
        <v>1.32100396426004</v>
      </c>
      <c r="E291">
        <v>1.32100396426004</v>
      </c>
      <c r="F291">
        <v>1.32100396426004</v>
      </c>
      <c r="G291">
        <v>1.32100396426004</v>
      </c>
      <c r="H291">
        <v>1.32189593577384</v>
      </c>
      <c r="I291">
        <v>1.3271941158771501</v>
      </c>
    </row>
    <row r="292" spans="1:9" x14ac:dyDescent="0.2">
      <c r="A292" s="18">
        <v>42629</v>
      </c>
      <c r="B292">
        <v>1</v>
      </c>
      <c r="C292">
        <v>2</v>
      </c>
      <c r="D292">
        <v>1.3086000084877001</v>
      </c>
      <c r="E292">
        <v>1.3086000084877001</v>
      </c>
      <c r="F292">
        <v>1.3086000084877001</v>
      </c>
      <c r="G292">
        <v>1.3086000084877001</v>
      </c>
      <c r="H292">
        <v>1.30777920913696</v>
      </c>
      <c r="I292">
        <v>1.31302080917358</v>
      </c>
    </row>
    <row r="293" spans="1:9" x14ac:dyDescent="0.2">
      <c r="A293" s="18">
        <v>42630</v>
      </c>
      <c r="B293">
        <v>1</v>
      </c>
      <c r="C293">
        <v>2</v>
      </c>
      <c r="D293">
        <v>1.3000012862695001</v>
      </c>
      <c r="E293">
        <v>1.3000012862695001</v>
      </c>
      <c r="F293">
        <v>1.3000012862695001</v>
      </c>
      <c r="G293">
        <v>1.3000012862695001</v>
      </c>
      <c r="H293">
        <v>1.30100376971596</v>
      </c>
      <c r="I293">
        <v>1.30621821368276</v>
      </c>
    </row>
    <row r="294" spans="1:9" x14ac:dyDescent="0.2">
      <c r="A294" s="18">
        <v>42631</v>
      </c>
      <c r="B294">
        <v>1</v>
      </c>
      <c r="C294">
        <v>2</v>
      </c>
      <c r="D294">
        <v>1.3000012862695001</v>
      </c>
      <c r="E294">
        <v>1.3000012862695001</v>
      </c>
      <c r="F294">
        <v>1.3000012862695001</v>
      </c>
      <c r="G294">
        <v>1.3000012862695001</v>
      </c>
      <c r="H294">
        <v>1.30100376971596</v>
      </c>
      <c r="I294">
        <v>1.30621821368276</v>
      </c>
    </row>
    <row r="295" spans="1:9" x14ac:dyDescent="0.2">
      <c r="A295" s="18">
        <v>42632</v>
      </c>
      <c r="B295">
        <v>1</v>
      </c>
      <c r="C295">
        <v>2</v>
      </c>
      <c r="D295">
        <v>1.3051648727382701</v>
      </c>
      <c r="E295">
        <v>1.3051648727382701</v>
      </c>
      <c r="F295">
        <v>1.3051648727382701</v>
      </c>
      <c r="G295">
        <v>1.3051648727382701</v>
      </c>
      <c r="H295">
        <v>1.30100376971596</v>
      </c>
      <c r="I295">
        <v>1.30621821368276</v>
      </c>
    </row>
    <row r="296" spans="1:9" x14ac:dyDescent="0.2">
      <c r="A296" s="18">
        <v>42633</v>
      </c>
      <c r="B296">
        <v>1</v>
      </c>
      <c r="C296">
        <v>2</v>
      </c>
      <c r="D296">
        <v>1.2974499464035001</v>
      </c>
      <c r="E296">
        <v>1.2974499464035001</v>
      </c>
      <c r="F296">
        <v>1.2974499464035001</v>
      </c>
      <c r="G296">
        <v>1.2974499464035001</v>
      </c>
      <c r="H296">
        <v>1.29391937700819</v>
      </c>
      <c r="I296">
        <v>1.29910542661544</v>
      </c>
    </row>
    <row r="297" spans="1:9" x14ac:dyDescent="0.2">
      <c r="A297" s="18">
        <v>42634</v>
      </c>
      <c r="B297">
        <v>1</v>
      </c>
      <c r="C297">
        <v>2</v>
      </c>
      <c r="D297">
        <v>1.2972150444984401</v>
      </c>
      <c r="E297">
        <v>1.2972150444984401</v>
      </c>
      <c r="F297">
        <v>1.2972150444984401</v>
      </c>
      <c r="G297">
        <v>1.2972150444984401</v>
      </c>
      <c r="H297">
        <v>1.29391937700819</v>
      </c>
      <c r="I297">
        <v>1.29910542661544</v>
      </c>
    </row>
    <row r="298" spans="1:9" x14ac:dyDescent="0.2">
      <c r="A298" s="18">
        <v>42635</v>
      </c>
      <c r="B298">
        <v>1</v>
      </c>
      <c r="C298">
        <v>2</v>
      </c>
      <c r="D298">
        <v>1.3087499737739501</v>
      </c>
      <c r="E298">
        <v>1.3087499737739501</v>
      </c>
      <c r="F298">
        <v>1.3087499737739501</v>
      </c>
      <c r="G298">
        <v>1.3087499737739501</v>
      </c>
      <c r="H298">
        <v>1.30799473791767</v>
      </c>
      <c r="I298">
        <v>1.3132372017970999</v>
      </c>
    </row>
    <row r="299" spans="1:9" x14ac:dyDescent="0.2">
      <c r="A299" s="18">
        <v>42636</v>
      </c>
      <c r="B299">
        <v>1</v>
      </c>
      <c r="C299">
        <v>2</v>
      </c>
      <c r="D299">
        <v>1.29586006003484</v>
      </c>
      <c r="E299">
        <v>1.29586006003484</v>
      </c>
      <c r="F299">
        <v>1.29586006003484</v>
      </c>
      <c r="G299">
        <v>1.29586006003484</v>
      </c>
      <c r="H299">
        <v>1.29492494189739</v>
      </c>
      <c r="I299">
        <v>1.3001150218248301</v>
      </c>
    </row>
    <row r="300" spans="1:9" x14ac:dyDescent="0.2">
      <c r="A300" s="18">
        <v>42637</v>
      </c>
      <c r="B300">
        <v>1</v>
      </c>
      <c r="C300">
        <v>2</v>
      </c>
      <c r="D300">
        <v>1.29639473687667</v>
      </c>
      <c r="E300">
        <v>1.29639473687667</v>
      </c>
      <c r="F300">
        <v>1.29639473687667</v>
      </c>
      <c r="G300">
        <v>1.29639473687667</v>
      </c>
      <c r="H300">
        <v>1.29492494189739</v>
      </c>
      <c r="I300">
        <v>1.3001150218248301</v>
      </c>
    </row>
    <row r="301" spans="1:9" x14ac:dyDescent="0.2">
      <c r="A301" s="18">
        <v>42638</v>
      </c>
      <c r="B301">
        <v>1</v>
      </c>
      <c r="C301">
        <v>2</v>
      </c>
      <c r="D301">
        <v>1.29639473687667</v>
      </c>
      <c r="E301">
        <v>1.29639473687667</v>
      </c>
      <c r="F301">
        <v>1.29639473687667</v>
      </c>
      <c r="G301">
        <v>1.29639473687667</v>
      </c>
      <c r="H301">
        <v>1.29492494189739</v>
      </c>
      <c r="I301">
        <v>1.3001150218248301</v>
      </c>
    </row>
    <row r="302" spans="1:9" x14ac:dyDescent="0.2">
      <c r="A302" s="18">
        <v>42639</v>
      </c>
      <c r="B302">
        <v>1</v>
      </c>
      <c r="C302">
        <v>2</v>
      </c>
      <c r="D302">
        <v>1.29701686482891</v>
      </c>
      <c r="E302">
        <v>1.29701686482891</v>
      </c>
      <c r="F302">
        <v>1.29701686482891</v>
      </c>
      <c r="G302">
        <v>1.29701686482891</v>
      </c>
      <c r="H302">
        <v>1.29492494189739</v>
      </c>
      <c r="I302">
        <v>1.3001150218248301</v>
      </c>
    </row>
    <row r="303" spans="1:9" x14ac:dyDescent="0.2">
      <c r="A303" s="18">
        <v>42640</v>
      </c>
      <c r="B303">
        <v>1</v>
      </c>
      <c r="C303">
        <v>2</v>
      </c>
      <c r="D303">
        <v>1.30054503679275</v>
      </c>
      <c r="E303">
        <v>1.30054503679275</v>
      </c>
      <c r="F303">
        <v>1.30054503679275</v>
      </c>
      <c r="G303">
        <v>1.30054503679275</v>
      </c>
      <c r="H303">
        <v>1.29492494189739</v>
      </c>
      <c r="I303">
        <v>1.3001150218248301</v>
      </c>
    </row>
    <row r="304" spans="1:9" x14ac:dyDescent="0.2">
      <c r="A304" s="18">
        <v>42641</v>
      </c>
      <c r="B304">
        <v>1</v>
      </c>
      <c r="C304">
        <v>2</v>
      </c>
      <c r="D304">
        <v>1.2998999953269901</v>
      </c>
      <c r="E304">
        <v>1.2998999953269901</v>
      </c>
      <c r="F304">
        <v>1.2998999953269901</v>
      </c>
      <c r="G304">
        <v>1.2998999953269901</v>
      </c>
      <c r="H304">
        <v>1.29492494189739</v>
      </c>
      <c r="I304">
        <v>1.3001150218248301</v>
      </c>
    </row>
    <row r="305" spans="1:9" x14ac:dyDescent="0.2">
      <c r="A305" s="18">
        <v>42642</v>
      </c>
      <c r="B305">
        <v>1</v>
      </c>
      <c r="C305">
        <v>2</v>
      </c>
      <c r="D305">
        <v>1.29924499988555</v>
      </c>
      <c r="E305">
        <v>1.29924499988555</v>
      </c>
      <c r="F305">
        <v>1.29924499988555</v>
      </c>
      <c r="G305">
        <v>1.29924499988555</v>
      </c>
      <c r="H305">
        <v>1.2945806401968001</v>
      </c>
      <c r="I305">
        <v>1.2997693401574999</v>
      </c>
    </row>
    <row r="306" spans="1:9" x14ac:dyDescent="0.2">
      <c r="A306" s="18">
        <v>42643</v>
      </c>
      <c r="B306">
        <v>1</v>
      </c>
      <c r="C306">
        <v>2</v>
      </c>
      <c r="D306">
        <v>1.3004915829000301</v>
      </c>
      <c r="E306">
        <v>1.3004915829000301</v>
      </c>
      <c r="F306">
        <v>1.3004915829000301</v>
      </c>
      <c r="G306">
        <v>1.3004915829000301</v>
      </c>
      <c r="H306">
        <v>1.2945806401968001</v>
      </c>
      <c r="I306">
        <v>1.2997693401574999</v>
      </c>
    </row>
    <row r="307" spans="1:9" x14ac:dyDescent="0.2">
      <c r="A307" s="18">
        <v>42644</v>
      </c>
      <c r="B307">
        <v>1</v>
      </c>
      <c r="C307">
        <v>2</v>
      </c>
      <c r="D307">
        <v>1.2979006454645901</v>
      </c>
      <c r="E307">
        <v>1.2979006454645901</v>
      </c>
      <c r="F307">
        <v>1.2979006454645901</v>
      </c>
      <c r="G307">
        <v>1.2979006454645901</v>
      </c>
      <c r="H307">
        <v>1.2945806401968001</v>
      </c>
      <c r="I307">
        <v>1.2997693401574999</v>
      </c>
    </row>
    <row r="308" spans="1:9" x14ac:dyDescent="0.2">
      <c r="A308" s="18">
        <v>42645</v>
      </c>
      <c r="B308">
        <v>1</v>
      </c>
      <c r="C308">
        <v>2</v>
      </c>
      <c r="D308">
        <v>1.2979006454645901</v>
      </c>
      <c r="E308">
        <v>1.2979006454645901</v>
      </c>
      <c r="F308">
        <v>1.2979006454645901</v>
      </c>
      <c r="G308">
        <v>1.2979006454645901</v>
      </c>
      <c r="H308">
        <v>1.2945806401968001</v>
      </c>
      <c r="I308">
        <v>1.2997693401574999</v>
      </c>
    </row>
    <row r="309" spans="1:9" x14ac:dyDescent="0.2">
      <c r="A309" s="18">
        <v>42646</v>
      </c>
      <c r="B309">
        <v>1</v>
      </c>
      <c r="C309">
        <v>2</v>
      </c>
      <c r="D309">
        <v>1.2839300036430299</v>
      </c>
      <c r="E309">
        <v>1.2839300036430299</v>
      </c>
      <c r="F309">
        <v>1.2839300036430299</v>
      </c>
      <c r="G309">
        <v>1.2839300036430299</v>
      </c>
      <c r="H309">
        <v>1.2794871775317</v>
      </c>
      <c r="I309">
        <v>1.2846153826520701</v>
      </c>
    </row>
    <row r="310" spans="1:9" x14ac:dyDescent="0.2">
      <c r="A310" s="18">
        <v>42647</v>
      </c>
      <c r="B310">
        <v>1</v>
      </c>
      <c r="C310">
        <v>2</v>
      </c>
      <c r="D310">
        <v>1.27421000110961</v>
      </c>
      <c r="E310">
        <v>1.27421000110961</v>
      </c>
      <c r="F310">
        <v>1.27421000110961</v>
      </c>
      <c r="G310">
        <v>1.27421000110961</v>
      </c>
      <c r="H310">
        <v>1.27279433739185</v>
      </c>
      <c r="I310">
        <v>1.2778957175016401</v>
      </c>
    </row>
    <row r="311" spans="1:9" x14ac:dyDescent="0.2">
      <c r="A311" s="18">
        <v>42648</v>
      </c>
      <c r="B311">
        <v>1</v>
      </c>
      <c r="C311">
        <v>2</v>
      </c>
      <c r="D311">
        <v>1.2741749882697999</v>
      </c>
      <c r="E311">
        <v>1.2741749882697999</v>
      </c>
      <c r="F311">
        <v>1.2741749882697999</v>
      </c>
      <c r="G311">
        <v>1.2741749882697999</v>
      </c>
      <c r="H311">
        <v>1.27279684348516</v>
      </c>
      <c r="I311">
        <v>1.27789823363941</v>
      </c>
    </row>
    <row r="312" spans="1:9" x14ac:dyDescent="0.2">
      <c r="A312" s="18">
        <v>42649</v>
      </c>
      <c r="B312">
        <v>1</v>
      </c>
      <c r="C312">
        <v>2</v>
      </c>
      <c r="D312">
        <v>1.26532058615906</v>
      </c>
      <c r="E312">
        <v>1.26532058615906</v>
      </c>
      <c r="F312">
        <v>1.26532058615906</v>
      </c>
      <c r="G312">
        <v>1.26532058615906</v>
      </c>
      <c r="H312">
        <v>1.2663721708059299</v>
      </c>
      <c r="I312">
        <v>1.2714478107690801</v>
      </c>
    </row>
    <row r="313" spans="1:9" x14ac:dyDescent="0.2">
      <c r="A313" s="18">
        <v>42650</v>
      </c>
      <c r="B313">
        <v>1</v>
      </c>
      <c r="C313">
        <v>2</v>
      </c>
      <c r="D313">
        <v>1.24151998758316</v>
      </c>
      <c r="E313">
        <v>1.24151998758316</v>
      </c>
      <c r="F313">
        <v>1.24151998758316</v>
      </c>
      <c r="G313">
        <v>1.24151998758316</v>
      </c>
      <c r="H313">
        <v>1.24055388569831</v>
      </c>
      <c r="I313">
        <v>1.2455260455608299</v>
      </c>
    </row>
    <row r="314" spans="1:9" x14ac:dyDescent="0.2">
      <c r="A314" s="18">
        <v>42651</v>
      </c>
      <c r="B314">
        <v>1</v>
      </c>
      <c r="C314">
        <v>2</v>
      </c>
      <c r="D314">
        <v>1.2436960076033701</v>
      </c>
      <c r="E314">
        <v>1.2436960076033701</v>
      </c>
      <c r="F314">
        <v>1.2436960076033701</v>
      </c>
      <c r="G314">
        <v>1.2436960076033701</v>
      </c>
      <c r="H314">
        <v>1.24055388569831</v>
      </c>
      <c r="I314">
        <v>1.2455260455608299</v>
      </c>
    </row>
    <row r="315" spans="1:9" x14ac:dyDescent="0.2">
      <c r="A315" s="18">
        <v>42652</v>
      </c>
      <c r="B315">
        <v>1</v>
      </c>
      <c r="C315">
        <v>2</v>
      </c>
      <c r="D315">
        <v>1.2436960076033701</v>
      </c>
      <c r="E315">
        <v>1.2436960076033701</v>
      </c>
      <c r="F315">
        <v>1.2436960076033701</v>
      </c>
      <c r="G315">
        <v>1.2436960076033701</v>
      </c>
      <c r="H315">
        <v>1.24055388569831</v>
      </c>
      <c r="I315">
        <v>1.2455260455608299</v>
      </c>
    </row>
    <row r="316" spans="1:9" x14ac:dyDescent="0.2">
      <c r="A316" s="18">
        <v>42653</v>
      </c>
      <c r="B316">
        <v>1</v>
      </c>
      <c r="C316">
        <v>2</v>
      </c>
      <c r="D316">
        <v>1.23944151013258</v>
      </c>
      <c r="E316">
        <v>1.23944151013258</v>
      </c>
      <c r="F316">
        <v>1.23944151013258</v>
      </c>
      <c r="G316">
        <v>1.23944151013258</v>
      </c>
      <c r="H316">
        <v>1.23392678702928</v>
      </c>
      <c r="I316">
        <v>1.2388723853740899</v>
      </c>
    </row>
    <row r="317" spans="1:9" x14ac:dyDescent="0.2">
      <c r="A317" s="18">
        <v>42654</v>
      </c>
      <c r="B317">
        <v>1</v>
      </c>
      <c r="C317">
        <v>2</v>
      </c>
      <c r="D317">
        <v>1.22201496362686</v>
      </c>
      <c r="E317">
        <v>1.22201496362686</v>
      </c>
      <c r="F317">
        <v>1.22201496362686</v>
      </c>
      <c r="G317">
        <v>1.22201496362686</v>
      </c>
      <c r="H317">
        <v>1.2188568602248799</v>
      </c>
      <c r="I317">
        <v>1.22374205806146</v>
      </c>
    </row>
    <row r="318" spans="1:9" x14ac:dyDescent="0.2">
      <c r="A318" s="18">
        <v>42655</v>
      </c>
      <c r="B318">
        <v>1</v>
      </c>
      <c r="C318">
        <v>2</v>
      </c>
      <c r="D318">
        <v>1.22085216596229</v>
      </c>
      <c r="E318">
        <v>1.22085216596229</v>
      </c>
      <c r="F318">
        <v>1.22085216596229</v>
      </c>
      <c r="G318">
        <v>1.22085216596229</v>
      </c>
      <c r="H318">
        <v>1.21871767461299</v>
      </c>
      <c r="I318">
        <v>1.2236023145913999</v>
      </c>
    </row>
    <row r="319" spans="1:9" x14ac:dyDescent="0.2">
      <c r="A319" s="18">
        <v>42656</v>
      </c>
      <c r="B319">
        <v>1</v>
      </c>
      <c r="C319">
        <v>2</v>
      </c>
      <c r="D319">
        <v>1.22150498628616</v>
      </c>
      <c r="E319">
        <v>1.22150498628616</v>
      </c>
      <c r="F319">
        <v>1.22150498628616</v>
      </c>
      <c r="G319">
        <v>1.22150498628616</v>
      </c>
      <c r="H319">
        <v>1.2190070712566301</v>
      </c>
      <c r="I319">
        <v>1.2238928711414301</v>
      </c>
    </row>
    <row r="320" spans="1:9" x14ac:dyDescent="0.2">
      <c r="A320" s="18">
        <v>42657</v>
      </c>
      <c r="B320">
        <v>1</v>
      </c>
      <c r="C320">
        <v>2</v>
      </c>
      <c r="D320">
        <v>1.21902996301651</v>
      </c>
      <c r="E320">
        <v>1.21902996301651</v>
      </c>
      <c r="F320">
        <v>1.21902996301651</v>
      </c>
      <c r="G320">
        <v>1.21902996301651</v>
      </c>
      <c r="H320">
        <v>1.2190070712566301</v>
      </c>
      <c r="I320">
        <v>1.2238928711414301</v>
      </c>
    </row>
    <row r="321" spans="1:9" x14ac:dyDescent="0.2">
      <c r="A321" s="18">
        <v>42658</v>
      </c>
      <c r="B321">
        <v>1</v>
      </c>
      <c r="C321">
        <v>2</v>
      </c>
      <c r="D321">
        <v>1.2186427790479499</v>
      </c>
      <c r="E321">
        <v>1.2186427790479499</v>
      </c>
      <c r="F321">
        <v>1.2186427790479499</v>
      </c>
      <c r="G321">
        <v>1.2186427790479499</v>
      </c>
      <c r="H321">
        <v>1.2190070712566301</v>
      </c>
      <c r="I321">
        <v>1.2238928711414301</v>
      </c>
    </row>
    <row r="322" spans="1:9" x14ac:dyDescent="0.2">
      <c r="A322" s="18">
        <v>42659</v>
      </c>
      <c r="B322">
        <v>1</v>
      </c>
      <c r="C322">
        <v>2</v>
      </c>
      <c r="D322">
        <v>1.2186427790479499</v>
      </c>
      <c r="E322">
        <v>1.2186427790479499</v>
      </c>
      <c r="F322">
        <v>1.2186427790479499</v>
      </c>
      <c r="G322">
        <v>1.2186427790479499</v>
      </c>
      <c r="H322">
        <v>1.2190070712566301</v>
      </c>
      <c r="I322">
        <v>1.2238928711414301</v>
      </c>
    </row>
    <row r="323" spans="1:9" x14ac:dyDescent="0.2">
      <c r="A323" s="18">
        <v>42660</v>
      </c>
      <c r="B323">
        <v>1</v>
      </c>
      <c r="C323">
        <v>2</v>
      </c>
      <c r="D323">
        <v>1.21836000680923</v>
      </c>
      <c r="E323">
        <v>1.21836000680923</v>
      </c>
      <c r="F323">
        <v>1.21836000680923</v>
      </c>
      <c r="G323">
        <v>1.21836000680923</v>
      </c>
      <c r="H323">
        <v>1.21287248279414</v>
      </c>
      <c r="I323">
        <v>1.2177336951500299</v>
      </c>
    </row>
    <row r="324" spans="1:9" x14ac:dyDescent="0.2">
      <c r="A324" s="18">
        <v>42661</v>
      </c>
      <c r="B324">
        <v>1</v>
      </c>
      <c r="C324">
        <v>2</v>
      </c>
      <c r="D324">
        <v>1.2308599948882999</v>
      </c>
      <c r="E324">
        <v>1.2308599948882999</v>
      </c>
      <c r="F324">
        <v>1.2308599948882999</v>
      </c>
      <c r="G324">
        <v>1.2308599948882999</v>
      </c>
      <c r="H324">
        <v>1.2261128444671601</v>
      </c>
      <c r="I324">
        <v>1.2310271244049</v>
      </c>
    </row>
    <row r="325" spans="1:9" x14ac:dyDescent="0.2">
      <c r="A325" s="18">
        <v>42662</v>
      </c>
      <c r="B325">
        <v>1</v>
      </c>
      <c r="C325">
        <v>2</v>
      </c>
      <c r="D325">
        <v>1.2261850237846299</v>
      </c>
      <c r="E325">
        <v>1.2261850237846299</v>
      </c>
      <c r="F325">
        <v>1.2261850237846299</v>
      </c>
      <c r="G325">
        <v>1.2261850237846299</v>
      </c>
      <c r="H325">
        <v>1.2261128444671601</v>
      </c>
      <c r="I325">
        <v>1.2310271244049</v>
      </c>
    </row>
    <row r="326" spans="1:9" x14ac:dyDescent="0.2">
      <c r="A326" s="18">
        <v>42663</v>
      </c>
      <c r="B326">
        <v>1</v>
      </c>
      <c r="C326">
        <v>2</v>
      </c>
      <c r="D326">
        <v>1.2262415828538</v>
      </c>
      <c r="E326">
        <v>1.2262415828538</v>
      </c>
      <c r="F326">
        <v>1.2262415828538</v>
      </c>
      <c r="G326">
        <v>1.2262415828538</v>
      </c>
      <c r="H326">
        <v>1.21930358604039</v>
      </c>
      <c r="I326">
        <v>1.2241905743611901</v>
      </c>
    </row>
    <row r="327" spans="1:9" x14ac:dyDescent="0.2">
      <c r="A327" s="18">
        <v>42664</v>
      </c>
      <c r="B327">
        <v>1</v>
      </c>
      <c r="C327">
        <v>2</v>
      </c>
      <c r="D327">
        <v>1.22030997276306</v>
      </c>
      <c r="E327">
        <v>1.22030997276306</v>
      </c>
      <c r="F327">
        <v>1.22030997276306</v>
      </c>
      <c r="G327">
        <v>1.22030997276306</v>
      </c>
      <c r="H327">
        <v>1.21930358604039</v>
      </c>
      <c r="I327">
        <v>1.2241905743611901</v>
      </c>
    </row>
    <row r="328" spans="1:9" x14ac:dyDescent="0.2">
      <c r="A328" s="18">
        <v>42665</v>
      </c>
      <c r="B328">
        <v>1</v>
      </c>
      <c r="C328">
        <v>2</v>
      </c>
      <c r="D328">
        <v>1.22300222002989</v>
      </c>
      <c r="E328">
        <v>1.22300222002989</v>
      </c>
      <c r="F328">
        <v>1.22300222002989</v>
      </c>
      <c r="G328">
        <v>1.22300222002989</v>
      </c>
      <c r="H328">
        <v>1.21930358604039</v>
      </c>
      <c r="I328">
        <v>1.2241905743611901</v>
      </c>
    </row>
    <row r="329" spans="1:9" x14ac:dyDescent="0.2">
      <c r="A329" s="18">
        <v>42666</v>
      </c>
      <c r="B329">
        <v>1</v>
      </c>
      <c r="C329">
        <v>2</v>
      </c>
      <c r="D329">
        <v>1.22300222002989</v>
      </c>
      <c r="E329">
        <v>1.22300222002989</v>
      </c>
      <c r="F329">
        <v>1.22300222002989</v>
      </c>
      <c r="G329">
        <v>1.22300222002989</v>
      </c>
      <c r="H329">
        <v>1.21930358604039</v>
      </c>
      <c r="I329">
        <v>1.2241905743611901</v>
      </c>
    </row>
    <row r="330" spans="1:9" x14ac:dyDescent="0.2">
      <c r="A330" s="18">
        <v>42667</v>
      </c>
      <c r="B330">
        <v>1</v>
      </c>
      <c r="C330">
        <v>2</v>
      </c>
      <c r="D330">
        <v>1.2200650572776699</v>
      </c>
      <c r="E330">
        <v>1.2200650572776699</v>
      </c>
      <c r="F330">
        <v>1.2200650572776699</v>
      </c>
      <c r="G330">
        <v>1.2200650572776699</v>
      </c>
      <c r="H330">
        <v>1.21930358604039</v>
      </c>
      <c r="I330">
        <v>1.2241905743611901</v>
      </c>
    </row>
    <row r="331" spans="1:9" x14ac:dyDescent="0.2">
      <c r="A331" s="18">
        <v>42668</v>
      </c>
      <c r="B331">
        <v>1</v>
      </c>
      <c r="C331">
        <v>2</v>
      </c>
      <c r="D331">
        <v>1.21552997827529</v>
      </c>
      <c r="E331">
        <v>1.21552997827529</v>
      </c>
      <c r="F331">
        <v>1.21552997827529</v>
      </c>
      <c r="G331">
        <v>1.21552997827529</v>
      </c>
      <c r="H331">
        <v>1.2130788956629199</v>
      </c>
      <c r="I331">
        <v>1.2179409353249</v>
      </c>
    </row>
    <row r="332" spans="1:9" x14ac:dyDescent="0.2">
      <c r="A332" s="18">
        <v>42669</v>
      </c>
      <c r="B332">
        <v>1</v>
      </c>
      <c r="C332">
        <v>2</v>
      </c>
      <c r="D332">
        <v>1.2232900261878901</v>
      </c>
      <c r="E332">
        <v>1.2232900261878901</v>
      </c>
      <c r="F332">
        <v>1.2232900261878901</v>
      </c>
      <c r="G332">
        <v>1.2232900261878901</v>
      </c>
      <c r="H332">
        <v>1.2193855464571099</v>
      </c>
      <c r="I332">
        <v>1.22427286327658</v>
      </c>
    </row>
    <row r="333" spans="1:9" x14ac:dyDescent="0.2">
      <c r="A333" s="18">
        <v>42670</v>
      </c>
      <c r="B333">
        <v>1</v>
      </c>
      <c r="C333">
        <v>2</v>
      </c>
      <c r="D333">
        <v>1.2171549797058101</v>
      </c>
      <c r="E333">
        <v>1.2171549797058101</v>
      </c>
      <c r="F333">
        <v>1.2171549797058101</v>
      </c>
      <c r="G333">
        <v>1.2171549797058101</v>
      </c>
      <c r="H333">
        <v>1.2193855464571099</v>
      </c>
      <c r="I333">
        <v>1.22427286327658</v>
      </c>
    </row>
    <row r="334" spans="1:9" x14ac:dyDescent="0.2">
      <c r="A334" s="18">
        <v>42671</v>
      </c>
      <c r="B334">
        <v>1</v>
      </c>
      <c r="C334">
        <v>2</v>
      </c>
      <c r="D334">
        <v>1.21574002504348</v>
      </c>
      <c r="E334">
        <v>1.21574002504348</v>
      </c>
      <c r="F334">
        <v>1.21574002504348</v>
      </c>
      <c r="G334">
        <v>1.21574002504348</v>
      </c>
      <c r="H334">
        <v>1.21314388930797</v>
      </c>
      <c r="I334">
        <v>1.2180061894655201</v>
      </c>
    </row>
    <row r="335" spans="1:9" x14ac:dyDescent="0.2">
      <c r="A335" s="18">
        <v>42672</v>
      </c>
      <c r="B335">
        <v>1</v>
      </c>
      <c r="C335">
        <v>2</v>
      </c>
      <c r="D335">
        <v>1.21909593976957</v>
      </c>
      <c r="E335">
        <v>1.21909593976957</v>
      </c>
      <c r="F335">
        <v>1.21909593976957</v>
      </c>
      <c r="G335">
        <v>1.21909593976957</v>
      </c>
      <c r="H335">
        <v>1.21314388930797</v>
      </c>
      <c r="I335">
        <v>1.2180061894655201</v>
      </c>
    </row>
    <row r="336" spans="1:9" x14ac:dyDescent="0.2">
      <c r="A336" s="18">
        <v>42673</v>
      </c>
      <c r="B336">
        <v>1</v>
      </c>
      <c r="C336">
        <v>2</v>
      </c>
      <c r="D336">
        <v>1.21909593976957</v>
      </c>
      <c r="E336">
        <v>1.21909593976957</v>
      </c>
      <c r="F336">
        <v>1.21909593976957</v>
      </c>
      <c r="G336">
        <v>1.21909593976957</v>
      </c>
      <c r="H336">
        <v>1.21314388930797</v>
      </c>
      <c r="I336">
        <v>1.2180061894655201</v>
      </c>
    </row>
    <row r="337" spans="1:9" x14ac:dyDescent="0.2">
      <c r="A337" s="18">
        <v>42674</v>
      </c>
      <c r="B337">
        <v>1</v>
      </c>
      <c r="C337">
        <v>2</v>
      </c>
      <c r="D337">
        <v>1.2213750481605501</v>
      </c>
      <c r="E337">
        <v>1.2213750481605501</v>
      </c>
      <c r="F337">
        <v>1.2213750481605501</v>
      </c>
      <c r="G337">
        <v>1.2213750481605501</v>
      </c>
      <c r="H337">
        <v>1.2195560028553001</v>
      </c>
      <c r="I337">
        <v>1.22444400286674</v>
      </c>
    </row>
    <row r="338" spans="1:9" x14ac:dyDescent="0.2">
      <c r="A338" s="18">
        <v>42675</v>
      </c>
      <c r="B338">
        <v>1</v>
      </c>
      <c r="C338">
        <v>2</v>
      </c>
      <c r="D338">
        <v>1.2236906434347601</v>
      </c>
      <c r="E338">
        <v>1.2236906434347601</v>
      </c>
      <c r="F338">
        <v>1.2236906434347601</v>
      </c>
      <c r="G338">
        <v>1.2236906434347601</v>
      </c>
      <c r="H338">
        <v>1.2195560028553001</v>
      </c>
      <c r="I338">
        <v>1.22444400286674</v>
      </c>
    </row>
    <row r="339" spans="1:9" x14ac:dyDescent="0.2">
      <c r="A339" s="18">
        <v>42676</v>
      </c>
      <c r="B339">
        <v>1</v>
      </c>
      <c r="C339">
        <v>2</v>
      </c>
      <c r="D339">
        <v>1.2309207086921701</v>
      </c>
      <c r="E339">
        <v>1.2309207086921701</v>
      </c>
      <c r="F339">
        <v>1.2309207086921701</v>
      </c>
      <c r="G339">
        <v>1.2309207086921701</v>
      </c>
      <c r="H339">
        <v>1.22694861026611</v>
      </c>
      <c r="I339">
        <v>1.2318662399665801</v>
      </c>
    </row>
    <row r="340" spans="1:9" x14ac:dyDescent="0.2">
      <c r="A340" s="18">
        <v>42677</v>
      </c>
      <c r="B340">
        <v>1</v>
      </c>
      <c r="C340">
        <v>2</v>
      </c>
      <c r="D340">
        <v>1.24602250192328</v>
      </c>
      <c r="E340">
        <v>1.24602250192328</v>
      </c>
      <c r="F340">
        <v>1.24602250192328</v>
      </c>
      <c r="G340">
        <v>1.24602250192328</v>
      </c>
      <c r="H340">
        <v>1.2462774553298901</v>
      </c>
      <c r="I340">
        <v>1.25127255535125</v>
      </c>
    </row>
    <row r="341" spans="1:9" x14ac:dyDescent="0.2">
      <c r="A341" s="18">
        <v>42678</v>
      </c>
      <c r="B341">
        <v>1</v>
      </c>
      <c r="C341">
        <v>2</v>
      </c>
      <c r="D341">
        <v>1.2517300248145999</v>
      </c>
      <c r="E341">
        <v>1.2517300248145999</v>
      </c>
      <c r="F341">
        <v>1.2517300248145999</v>
      </c>
      <c r="G341">
        <v>1.2517300248145999</v>
      </c>
      <c r="H341">
        <v>1.2526672512166299</v>
      </c>
      <c r="I341">
        <v>1.25768796164235</v>
      </c>
    </row>
    <row r="342" spans="1:9" x14ac:dyDescent="0.2">
      <c r="A342" s="18">
        <v>42679</v>
      </c>
      <c r="B342">
        <v>1</v>
      </c>
      <c r="C342">
        <v>2</v>
      </c>
      <c r="D342">
        <v>1.25082843091684</v>
      </c>
      <c r="E342">
        <v>1.25082843091684</v>
      </c>
      <c r="F342">
        <v>1.25082843091684</v>
      </c>
      <c r="G342">
        <v>1.25082843091684</v>
      </c>
      <c r="H342">
        <v>1.2526672512166299</v>
      </c>
      <c r="I342">
        <v>1.25768796164235</v>
      </c>
    </row>
    <row r="343" spans="1:9" x14ac:dyDescent="0.2">
      <c r="A343" s="18">
        <v>42680</v>
      </c>
      <c r="B343">
        <v>1</v>
      </c>
      <c r="C343">
        <v>2</v>
      </c>
      <c r="D343">
        <v>1.25082843091684</v>
      </c>
      <c r="E343">
        <v>1.25082843091684</v>
      </c>
      <c r="F343">
        <v>1.25082843091684</v>
      </c>
      <c r="G343">
        <v>1.25082843091684</v>
      </c>
      <c r="H343">
        <v>1.2526672512166299</v>
      </c>
      <c r="I343">
        <v>1.25768796164235</v>
      </c>
    </row>
    <row r="344" spans="1:9" x14ac:dyDescent="0.2">
      <c r="A344" s="18">
        <v>42681</v>
      </c>
      <c r="B344">
        <v>1</v>
      </c>
      <c r="C344">
        <v>2</v>
      </c>
      <c r="D344">
        <v>1.23900384398633</v>
      </c>
      <c r="E344">
        <v>1.23900384398633</v>
      </c>
      <c r="F344">
        <v>1.23900384398633</v>
      </c>
      <c r="G344">
        <v>1.23900384398633</v>
      </c>
      <c r="H344">
        <v>1.2370808880329101</v>
      </c>
      <c r="I344">
        <v>1.2420391280651</v>
      </c>
    </row>
    <row r="345" spans="1:9" x14ac:dyDescent="0.2">
      <c r="A345" s="18">
        <v>42682</v>
      </c>
      <c r="B345">
        <v>1</v>
      </c>
      <c r="C345">
        <v>2</v>
      </c>
      <c r="D345">
        <v>1.2368449568748401</v>
      </c>
      <c r="E345">
        <v>1.2368449568748401</v>
      </c>
      <c r="F345">
        <v>1.2368449568748401</v>
      </c>
      <c r="G345">
        <v>1.2368449568748401</v>
      </c>
      <c r="H345">
        <v>1.2370808880329101</v>
      </c>
      <c r="I345">
        <v>1.2420391280651</v>
      </c>
    </row>
    <row r="346" spans="1:9" x14ac:dyDescent="0.2">
      <c r="A346" s="18">
        <v>42683</v>
      </c>
      <c r="B346">
        <v>1</v>
      </c>
      <c r="C346">
        <v>2</v>
      </c>
      <c r="D346">
        <v>1.24568504095077</v>
      </c>
      <c r="E346">
        <v>1.24568504095077</v>
      </c>
      <c r="F346">
        <v>1.24568504095077</v>
      </c>
      <c r="G346">
        <v>1.24568504095077</v>
      </c>
      <c r="H346">
        <v>1.2419611326455999</v>
      </c>
      <c r="I346">
        <v>1.24693893277645</v>
      </c>
    </row>
    <row r="347" spans="1:9" x14ac:dyDescent="0.2">
      <c r="A347" s="18">
        <v>42684</v>
      </c>
      <c r="B347">
        <v>1</v>
      </c>
      <c r="C347">
        <v>2</v>
      </c>
      <c r="D347">
        <v>1.25298500061035</v>
      </c>
      <c r="E347">
        <v>1.25298500061035</v>
      </c>
      <c r="F347">
        <v>1.25298500061035</v>
      </c>
      <c r="G347">
        <v>1.25298500061035</v>
      </c>
      <c r="H347">
        <v>1.2485179742574599</v>
      </c>
      <c r="I347">
        <v>1.2535220543146099</v>
      </c>
    </row>
    <row r="348" spans="1:9" x14ac:dyDescent="0.2">
      <c r="A348" s="18">
        <v>42685</v>
      </c>
      <c r="B348">
        <v>1</v>
      </c>
      <c r="C348">
        <v>2</v>
      </c>
      <c r="D348">
        <v>1.26046502590179</v>
      </c>
      <c r="E348">
        <v>1.26046502590179</v>
      </c>
      <c r="F348">
        <v>1.26046502590179</v>
      </c>
      <c r="G348">
        <v>1.26046502590179</v>
      </c>
      <c r="H348">
        <v>1.2548723643700099</v>
      </c>
      <c r="I348">
        <v>1.2599019129246001</v>
      </c>
    </row>
    <row r="349" spans="1:9" x14ac:dyDescent="0.2">
      <c r="A349" s="18">
        <v>42686</v>
      </c>
      <c r="B349">
        <v>1</v>
      </c>
      <c r="C349">
        <v>2</v>
      </c>
      <c r="D349">
        <v>1.2601997252263599</v>
      </c>
      <c r="E349">
        <v>1.2601997252263599</v>
      </c>
      <c r="F349">
        <v>1.2601997252263599</v>
      </c>
      <c r="G349">
        <v>1.2601997252263599</v>
      </c>
      <c r="H349">
        <v>1.2548723643700099</v>
      </c>
      <c r="I349">
        <v>1.2599019129246001</v>
      </c>
    </row>
    <row r="350" spans="1:9" x14ac:dyDescent="0.2">
      <c r="A350" s="18">
        <v>42687</v>
      </c>
      <c r="B350">
        <v>1</v>
      </c>
      <c r="C350">
        <v>2</v>
      </c>
      <c r="D350">
        <v>1.2601997252263599</v>
      </c>
      <c r="E350">
        <v>1.2601997252263599</v>
      </c>
      <c r="F350">
        <v>1.2601997252263599</v>
      </c>
      <c r="G350">
        <v>1.2601997252263599</v>
      </c>
      <c r="H350">
        <v>1.2548723643700099</v>
      </c>
      <c r="I350">
        <v>1.2599019129246001</v>
      </c>
    </row>
    <row r="351" spans="1:9" x14ac:dyDescent="0.2">
      <c r="A351" s="18">
        <v>42688</v>
      </c>
      <c r="B351">
        <v>1</v>
      </c>
      <c r="C351">
        <v>2</v>
      </c>
      <c r="D351">
        <v>1.24735003709793</v>
      </c>
      <c r="E351">
        <v>1.24735003709793</v>
      </c>
      <c r="F351">
        <v>1.24735003709793</v>
      </c>
      <c r="G351">
        <v>1.24735003709793</v>
      </c>
      <c r="H351">
        <v>1.2476147474050501</v>
      </c>
      <c r="I351">
        <v>1.2526152073144901</v>
      </c>
    </row>
    <row r="352" spans="1:9" x14ac:dyDescent="0.2">
      <c r="A352" s="18">
        <v>42689</v>
      </c>
      <c r="B352">
        <v>1</v>
      </c>
      <c r="C352">
        <v>2</v>
      </c>
      <c r="D352">
        <v>1.24264997243881</v>
      </c>
      <c r="E352">
        <v>1.24264997243881</v>
      </c>
      <c r="F352">
        <v>1.24264997243881</v>
      </c>
      <c r="G352">
        <v>1.24264997243881</v>
      </c>
      <c r="H352">
        <v>1.2394436002714999</v>
      </c>
      <c r="I352">
        <v>1.24441131009223</v>
      </c>
    </row>
    <row r="353" spans="1:9" x14ac:dyDescent="0.2">
      <c r="A353" s="18">
        <v>42690</v>
      </c>
      <c r="B353">
        <v>1</v>
      </c>
      <c r="C353">
        <v>2</v>
      </c>
      <c r="D353">
        <v>1.24592500925064</v>
      </c>
      <c r="E353">
        <v>1.24592500925064</v>
      </c>
      <c r="F353">
        <v>1.24592500925064</v>
      </c>
      <c r="G353">
        <v>1.24592500925064</v>
      </c>
      <c r="H353">
        <v>1.23909684944152</v>
      </c>
      <c r="I353">
        <v>1.24406316947937</v>
      </c>
    </row>
    <row r="354" spans="1:9" x14ac:dyDescent="0.2">
      <c r="A354" s="18">
        <v>42691</v>
      </c>
      <c r="B354">
        <v>1</v>
      </c>
      <c r="C354">
        <v>2</v>
      </c>
      <c r="D354">
        <v>1.2455549836158699</v>
      </c>
      <c r="E354">
        <v>1.2455549836158699</v>
      </c>
      <c r="F354">
        <v>1.2455549836158699</v>
      </c>
      <c r="G354">
        <v>1.2455549836158699</v>
      </c>
      <c r="H354">
        <v>1.2402137640215201</v>
      </c>
      <c r="I354">
        <v>1.24518456067091</v>
      </c>
    </row>
    <row r="355" spans="1:9" x14ac:dyDescent="0.2">
      <c r="A355" s="18">
        <v>42692</v>
      </c>
      <c r="B355">
        <v>1</v>
      </c>
      <c r="C355">
        <v>2</v>
      </c>
      <c r="D355">
        <v>1.2335019129436899</v>
      </c>
      <c r="E355">
        <v>1.2335019129436899</v>
      </c>
      <c r="F355">
        <v>1.2335019129436899</v>
      </c>
      <c r="G355">
        <v>1.2335019129436899</v>
      </c>
      <c r="H355">
        <v>1.2337026506662301</v>
      </c>
      <c r="I355">
        <v>1.2386473506689</v>
      </c>
    </row>
    <row r="356" spans="1:9" x14ac:dyDescent="0.2">
      <c r="A356" s="18">
        <v>42693</v>
      </c>
      <c r="B356">
        <v>1</v>
      </c>
      <c r="C356">
        <v>2</v>
      </c>
      <c r="D356">
        <v>1.23539911540906</v>
      </c>
      <c r="E356">
        <v>1.23539911540906</v>
      </c>
      <c r="F356">
        <v>1.23539911540906</v>
      </c>
      <c r="G356">
        <v>1.23539911540906</v>
      </c>
      <c r="H356">
        <v>1.2337026506662301</v>
      </c>
      <c r="I356">
        <v>1.2386473506689</v>
      </c>
    </row>
    <row r="357" spans="1:9" x14ac:dyDescent="0.2">
      <c r="A357" s="18">
        <v>42694</v>
      </c>
      <c r="B357">
        <v>1</v>
      </c>
      <c r="C357">
        <v>2</v>
      </c>
      <c r="D357">
        <v>1.23539911540906</v>
      </c>
      <c r="E357">
        <v>1.23539911540906</v>
      </c>
      <c r="F357">
        <v>1.23539911540906</v>
      </c>
      <c r="G357">
        <v>1.23539911540906</v>
      </c>
      <c r="H357">
        <v>1.2337026506662301</v>
      </c>
      <c r="I357">
        <v>1.2386473506689</v>
      </c>
    </row>
    <row r="358" spans="1:9" x14ac:dyDescent="0.2">
      <c r="A358" s="18">
        <v>42695</v>
      </c>
      <c r="B358">
        <v>1</v>
      </c>
      <c r="C358">
        <v>2</v>
      </c>
      <c r="D358">
        <v>1.2476649880409201</v>
      </c>
      <c r="E358">
        <v>1.2476649880409201</v>
      </c>
      <c r="F358">
        <v>1.2476649880409201</v>
      </c>
      <c r="G358">
        <v>1.2476649880409201</v>
      </c>
      <c r="H358">
        <v>1.24581834673881</v>
      </c>
      <c r="I358">
        <v>1.2508116066455801</v>
      </c>
    </row>
    <row r="359" spans="1:9" x14ac:dyDescent="0.2">
      <c r="A359" s="18">
        <v>42696</v>
      </c>
      <c r="B359">
        <v>1</v>
      </c>
      <c r="C359">
        <v>2</v>
      </c>
      <c r="D359">
        <v>1.2422360138072399</v>
      </c>
      <c r="E359">
        <v>1.2422360138072399</v>
      </c>
      <c r="F359">
        <v>1.2422360138072399</v>
      </c>
      <c r="G359">
        <v>1.2422360138072399</v>
      </c>
      <c r="H359">
        <v>1.2395459049940101</v>
      </c>
      <c r="I359">
        <v>1.2445140248537001</v>
      </c>
    </row>
    <row r="360" spans="1:9" x14ac:dyDescent="0.2">
      <c r="A360" s="18">
        <v>42697</v>
      </c>
      <c r="B360">
        <v>1</v>
      </c>
      <c r="C360">
        <v>2</v>
      </c>
      <c r="D360">
        <v>1.2448199987411499</v>
      </c>
      <c r="E360">
        <v>1.2448199987411499</v>
      </c>
      <c r="F360">
        <v>1.2448199987411499</v>
      </c>
      <c r="G360">
        <v>1.2448199987411499</v>
      </c>
      <c r="H360">
        <v>1.2395459049940101</v>
      </c>
      <c r="I360">
        <v>1.2445140248537001</v>
      </c>
    </row>
    <row r="361" spans="1:9" x14ac:dyDescent="0.2">
      <c r="A361" s="18">
        <v>42698</v>
      </c>
      <c r="B361">
        <v>1</v>
      </c>
      <c r="C361">
        <v>2</v>
      </c>
      <c r="D361">
        <v>1.24517496275359</v>
      </c>
      <c r="E361">
        <v>1.24517496275359</v>
      </c>
      <c r="F361">
        <v>1.24517496275359</v>
      </c>
      <c r="G361">
        <v>1.24517496275359</v>
      </c>
      <c r="H361">
        <v>1.24588036523843</v>
      </c>
      <c r="I361">
        <v>1.2508738737163401</v>
      </c>
    </row>
    <row r="362" spans="1:9" x14ac:dyDescent="0.2">
      <c r="A362" s="18">
        <v>42699</v>
      </c>
      <c r="B362">
        <v>1</v>
      </c>
      <c r="C362">
        <v>2</v>
      </c>
      <c r="D362">
        <v>1.2451800107955899</v>
      </c>
      <c r="E362">
        <v>1.2451800107955899</v>
      </c>
      <c r="F362">
        <v>1.2451800107955899</v>
      </c>
      <c r="G362">
        <v>1.2451800107955899</v>
      </c>
      <c r="H362">
        <v>1.23936132168769</v>
      </c>
      <c r="I362">
        <v>1.2443287017345399</v>
      </c>
    </row>
    <row r="363" spans="1:9" x14ac:dyDescent="0.2">
      <c r="A363" s="18">
        <v>42700</v>
      </c>
      <c r="B363">
        <v>1</v>
      </c>
      <c r="C363">
        <v>2</v>
      </c>
      <c r="D363">
        <v>1.24819791282003</v>
      </c>
      <c r="E363">
        <v>1.24819791282003</v>
      </c>
      <c r="F363">
        <v>1.24819791282003</v>
      </c>
      <c r="G363">
        <v>1.24819791282003</v>
      </c>
      <c r="H363">
        <v>1.24570359933376</v>
      </c>
      <c r="I363">
        <v>1.25069639933109</v>
      </c>
    </row>
    <row r="364" spans="1:9" x14ac:dyDescent="0.2">
      <c r="A364" s="18">
        <v>42701</v>
      </c>
      <c r="B364">
        <v>1</v>
      </c>
      <c r="C364">
        <v>2</v>
      </c>
      <c r="D364">
        <v>1.24819791282003</v>
      </c>
      <c r="E364">
        <v>1.24819791282003</v>
      </c>
      <c r="F364">
        <v>1.24819791282003</v>
      </c>
      <c r="G364">
        <v>1.24819791282003</v>
      </c>
      <c r="H364">
        <v>1.24570359933376</v>
      </c>
      <c r="I364">
        <v>1.25069639933109</v>
      </c>
    </row>
    <row r="365" spans="1:9" x14ac:dyDescent="0.2">
      <c r="A365" s="18">
        <v>42702</v>
      </c>
      <c r="B365">
        <v>1</v>
      </c>
      <c r="C365">
        <v>2</v>
      </c>
      <c r="D365">
        <v>1.23998999595642</v>
      </c>
      <c r="E365">
        <v>1.23998999595642</v>
      </c>
      <c r="F365">
        <v>1.23998999595642</v>
      </c>
      <c r="G365">
        <v>1.23998999595642</v>
      </c>
      <c r="H365">
        <v>1.23802137559864</v>
      </c>
      <c r="I365">
        <v>1.24298338512008</v>
      </c>
    </row>
    <row r="366" spans="1:9" x14ac:dyDescent="0.2">
      <c r="A366" s="18">
        <v>42703</v>
      </c>
      <c r="B366">
        <v>1</v>
      </c>
      <c r="C366">
        <v>2</v>
      </c>
      <c r="D366">
        <v>1.2497050166129999</v>
      </c>
      <c r="E366">
        <v>1.2497050166129999</v>
      </c>
      <c r="F366">
        <v>1.2497050166129999</v>
      </c>
      <c r="G366">
        <v>1.2497050166129999</v>
      </c>
      <c r="H366">
        <v>1.24432139575481</v>
      </c>
      <c r="I366">
        <v>1.24930865585804</v>
      </c>
    </row>
    <row r="367" spans="1:9" x14ac:dyDescent="0.2">
      <c r="A367" s="18">
        <v>42704</v>
      </c>
      <c r="B367">
        <v>1</v>
      </c>
      <c r="C367">
        <v>2</v>
      </c>
      <c r="D367">
        <v>1.2479720622099</v>
      </c>
      <c r="E367">
        <v>1.2479720622099</v>
      </c>
      <c r="F367">
        <v>1.2479720622099</v>
      </c>
      <c r="G367">
        <v>1.2479720622099</v>
      </c>
      <c r="H367">
        <v>1.24432139575481</v>
      </c>
      <c r="I367">
        <v>1.24930865585804</v>
      </c>
    </row>
    <row r="368" spans="1:9" x14ac:dyDescent="0.2">
      <c r="A368" s="18">
        <v>42705</v>
      </c>
      <c r="B368">
        <v>1</v>
      </c>
      <c r="C368">
        <v>2</v>
      </c>
      <c r="D368">
        <v>1.2596200108528099</v>
      </c>
      <c r="E368">
        <v>1.2596200108528099</v>
      </c>
      <c r="F368">
        <v>1.2596200108528099</v>
      </c>
      <c r="G368">
        <v>1.2596200108528099</v>
      </c>
      <c r="H368">
        <v>1.25867070876718</v>
      </c>
      <c r="I368">
        <v>1.2637154811470099</v>
      </c>
    </row>
    <row r="369" spans="1:9" x14ac:dyDescent="0.2">
      <c r="A369" s="18">
        <v>42706</v>
      </c>
      <c r="B369">
        <v>1</v>
      </c>
      <c r="C369">
        <v>2</v>
      </c>
      <c r="D369">
        <v>1.2674271156636401</v>
      </c>
      <c r="E369">
        <v>1.2674271156636401</v>
      </c>
      <c r="F369">
        <v>1.2674271156636401</v>
      </c>
      <c r="G369">
        <v>1.2674271156636401</v>
      </c>
      <c r="H369">
        <v>1.2650298819541901</v>
      </c>
      <c r="I369">
        <v>1.2701001420021001</v>
      </c>
    </row>
    <row r="370" spans="1:9" x14ac:dyDescent="0.2">
      <c r="A370" s="18">
        <v>42707</v>
      </c>
      <c r="B370">
        <v>1</v>
      </c>
      <c r="C370">
        <v>2</v>
      </c>
      <c r="D370">
        <v>1.2733095197084701</v>
      </c>
      <c r="E370">
        <v>1.2733095197084701</v>
      </c>
      <c r="F370">
        <v>1.2733095197084701</v>
      </c>
      <c r="G370">
        <v>1.2733095197084701</v>
      </c>
      <c r="H370">
        <v>1.2650298819541901</v>
      </c>
      <c r="I370">
        <v>1.2701001420021001</v>
      </c>
    </row>
    <row r="371" spans="1:9" x14ac:dyDescent="0.2">
      <c r="A371" s="18">
        <v>42708</v>
      </c>
      <c r="B371">
        <v>1</v>
      </c>
      <c r="C371">
        <v>2</v>
      </c>
      <c r="D371">
        <v>1.2733095197084701</v>
      </c>
      <c r="E371">
        <v>1.2733095197084701</v>
      </c>
      <c r="F371">
        <v>1.2733095197084701</v>
      </c>
      <c r="G371">
        <v>1.2733095197084701</v>
      </c>
      <c r="H371">
        <v>1.2650298819541901</v>
      </c>
      <c r="I371">
        <v>1.2701001420021001</v>
      </c>
    </row>
    <row r="372" spans="1:9" x14ac:dyDescent="0.2">
      <c r="A372" s="18">
        <v>42709</v>
      </c>
      <c r="B372">
        <v>1</v>
      </c>
      <c r="C372">
        <v>2</v>
      </c>
      <c r="D372">
        <v>1.2699549794197</v>
      </c>
      <c r="E372">
        <v>1.2699549794197</v>
      </c>
      <c r="F372">
        <v>1.2699549794197</v>
      </c>
      <c r="G372">
        <v>1.2699549794197</v>
      </c>
      <c r="H372">
        <v>1.2650298819541901</v>
      </c>
      <c r="I372">
        <v>1.2701001420021001</v>
      </c>
    </row>
    <row r="373" spans="1:9" x14ac:dyDescent="0.2">
      <c r="A373" s="18">
        <v>42710</v>
      </c>
      <c r="B373">
        <v>1</v>
      </c>
      <c r="C373">
        <v>2</v>
      </c>
      <c r="D373">
        <v>1.26839969551843</v>
      </c>
      <c r="E373">
        <v>1.26839969551843</v>
      </c>
      <c r="F373">
        <v>1.26839969551843</v>
      </c>
      <c r="G373">
        <v>1.26839969551843</v>
      </c>
      <c r="H373">
        <v>1.27149953847977</v>
      </c>
      <c r="I373">
        <v>1.27659572901476</v>
      </c>
    </row>
    <row r="374" spans="1:9" x14ac:dyDescent="0.2">
      <c r="A374" s="18">
        <v>42711</v>
      </c>
      <c r="B374">
        <v>1</v>
      </c>
      <c r="C374">
        <v>2</v>
      </c>
      <c r="D374">
        <v>1.26028996706008</v>
      </c>
      <c r="E374">
        <v>1.26028996706008</v>
      </c>
      <c r="F374">
        <v>1.26028996706008</v>
      </c>
      <c r="G374">
        <v>1.26028996706008</v>
      </c>
      <c r="H374">
        <v>1.25737827785557</v>
      </c>
      <c r="I374">
        <v>1.26241787015159</v>
      </c>
    </row>
    <row r="375" spans="1:9" x14ac:dyDescent="0.2">
      <c r="A375" s="18">
        <v>42712</v>
      </c>
      <c r="B375">
        <v>1</v>
      </c>
      <c r="C375">
        <v>2</v>
      </c>
      <c r="D375">
        <v>1.2570999860763501</v>
      </c>
      <c r="E375">
        <v>1.2570999860763501</v>
      </c>
      <c r="F375">
        <v>1.2570999860763501</v>
      </c>
      <c r="G375">
        <v>1.2570999860763501</v>
      </c>
      <c r="H375">
        <v>1.2577189567782501</v>
      </c>
      <c r="I375">
        <v>1.2627599145208499</v>
      </c>
    </row>
    <row r="376" spans="1:9" x14ac:dyDescent="0.2">
      <c r="A376" s="18">
        <v>42713</v>
      </c>
      <c r="B376">
        <v>1</v>
      </c>
      <c r="C376">
        <v>2</v>
      </c>
      <c r="D376">
        <v>1.2583900094032201</v>
      </c>
      <c r="E376">
        <v>1.2583900094032201</v>
      </c>
      <c r="F376">
        <v>1.2583900094032201</v>
      </c>
      <c r="G376">
        <v>1.2583900094032201</v>
      </c>
      <c r="H376">
        <v>1.2577189567782501</v>
      </c>
      <c r="I376">
        <v>1.2627599145208499</v>
      </c>
    </row>
    <row r="377" spans="1:9" x14ac:dyDescent="0.2">
      <c r="A377" s="18">
        <v>42714</v>
      </c>
      <c r="B377">
        <v>1</v>
      </c>
      <c r="C377">
        <v>2</v>
      </c>
      <c r="D377">
        <v>1.2575136164552601</v>
      </c>
      <c r="E377">
        <v>1.2575136164552601</v>
      </c>
      <c r="F377">
        <v>1.2575136164552601</v>
      </c>
      <c r="G377">
        <v>1.2575136164552601</v>
      </c>
      <c r="H377">
        <v>1.2577189567782501</v>
      </c>
      <c r="I377">
        <v>1.2627599145208499</v>
      </c>
    </row>
    <row r="378" spans="1:9" x14ac:dyDescent="0.2">
      <c r="A378" s="18">
        <v>42715</v>
      </c>
      <c r="B378">
        <v>1</v>
      </c>
      <c r="C378">
        <v>2</v>
      </c>
      <c r="D378">
        <v>1.2575136164552601</v>
      </c>
      <c r="E378">
        <v>1.2575136164552601</v>
      </c>
      <c r="F378">
        <v>1.2575136164552601</v>
      </c>
      <c r="G378">
        <v>1.2575136164552601</v>
      </c>
      <c r="H378">
        <v>1.2577189567782501</v>
      </c>
      <c r="I378">
        <v>1.2627599145208499</v>
      </c>
    </row>
    <row r="379" spans="1:9" x14ac:dyDescent="0.2">
      <c r="A379" s="18">
        <v>42716</v>
      </c>
      <c r="B379">
        <v>1</v>
      </c>
      <c r="C379">
        <v>2</v>
      </c>
      <c r="D379">
        <v>1.2682308003690399</v>
      </c>
      <c r="E379">
        <v>1.2682308003690399</v>
      </c>
      <c r="F379">
        <v>1.2682308003690399</v>
      </c>
      <c r="G379">
        <v>1.2682308003690399</v>
      </c>
      <c r="H379">
        <v>1.26417656338214</v>
      </c>
      <c r="I379">
        <v>1.26924340331554</v>
      </c>
    </row>
    <row r="380" spans="1:9" x14ac:dyDescent="0.2">
      <c r="A380" s="18">
        <v>42717</v>
      </c>
      <c r="B380">
        <v>1</v>
      </c>
      <c r="C380">
        <v>2</v>
      </c>
      <c r="D380">
        <v>1.2680700010676</v>
      </c>
      <c r="E380">
        <v>1.2680700010676</v>
      </c>
      <c r="F380">
        <v>1.2680700010676</v>
      </c>
      <c r="G380">
        <v>1.2680700010676</v>
      </c>
      <c r="H380">
        <v>1.26417656338214</v>
      </c>
      <c r="I380">
        <v>1.26924340331554</v>
      </c>
    </row>
    <row r="381" spans="1:9" x14ac:dyDescent="0.2">
      <c r="A381" s="18">
        <v>42718</v>
      </c>
      <c r="B381">
        <v>1</v>
      </c>
      <c r="C381">
        <v>2</v>
      </c>
      <c r="D381">
        <v>1.27048661691686</v>
      </c>
      <c r="E381">
        <v>1.27048661691686</v>
      </c>
      <c r="F381">
        <v>1.27048661691686</v>
      </c>
      <c r="G381">
        <v>1.27048661691686</v>
      </c>
      <c r="H381">
        <v>1.26417656338214</v>
      </c>
      <c r="I381">
        <v>1.26924340331554</v>
      </c>
    </row>
    <row r="382" spans="1:9" x14ac:dyDescent="0.2">
      <c r="A382" s="18">
        <v>42719</v>
      </c>
      <c r="B382">
        <v>1</v>
      </c>
      <c r="C382">
        <v>2</v>
      </c>
      <c r="D382">
        <v>1.24128502607345</v>
      </c>
      <c r="E382">
        <v>1.24128502607345</v>
      </c>
      <c r="F382">
        <v>1.24128502607345</v>
      </c>
      <c r="G382">
        <v>1.24128502607345</v>
      </c>
      <c r="H382">
        <v>1.2406762850908499</v>
      </c>
      <c r="I382">
        <v>1.2456489355321001</v>
      </c>
    </row>
    <row r="383" spans="1:9" x14ac:dyDescent="0.2">
      <c r="A383" s="18">
        <v>42720</v>
      </c>
      <c r="B383">
        <v>1</v>
      </c>
      <c r="C383">
        <v>2</v>
      </c>
      <c r="D383">
        <v>1.2481000423431301</v>
      </c>
      <c r="E383">
        <v>1.2481000423431301</v>
      </c>
      <c r="F383">
        <v>1.2481000423431301</v>
      </c>
      <c r="G383">
        <v>1.2481000423431301</v>
      </c>
      <c r="H383">
        <v>1.2406762850908499</v>
      </c>
      <c r="I383">
        <v>1.2456489355321001</v>
      </c>
    </row>
    <row r="384" spans="1:9" x14ac:dyDescent="0.2">
      <c r="A384" s="18">
        <v>42721</v>
      </c>
      <c r="B384">
        <v>1</v>
      </c>
      <c r="C384">
        <v>2</v>
      </c>
      <c r="D384">
        <v>1.2486966984391601</v>
      </c>
      <c r="E384">
        <v>1.2486966984391601</v>
      </c>
      <c r="F384">
        <v>1.2486966984391601</v>
      </c>
      <c r="G384">
        <v>1.2486966984391601</v>
      </c>
      <c r="H384">
        <v>1.2469061568975399</v>
      </c>
      <c r="I384">
        <v>1.25190377676486</v>
      </c>
    </row>
    <row r="385" spans="1:9" x14ac:dyDescent="0.2">
      <c r="A385" s="18">
        <v>42722</v>
      </c>
      <c r="B385">
        <v>1</v>
      </c>
      <c r="C385">
        <v>2</v>
      </c>
      <c r="D385">
        <v>1.2486966984391601</v>
      </c>
      <c r="E385">
        <v>1.2486966984391601</v>
      </c>
      <c r="F385">
        <v>1.2486966984391601</v>
      </c>
      <c r="G385">
        <v>1.2486966984391601</v>
      </c>
      <c r="H385">
        <v>1.2469061568975399</v>
      </c>
      <c r="I385">
        <v>1.25190377676486</v>
      </c>
    </row>
    <row r="386" spans="1:9" x14ac:dyDescent="0.2">
      <c r="A386" s="18">
        <v>42723</v>
      </c>
      <c r="B386">
        <v>1</v>
      </c>
      <c r="C386">
        <v>2</v>
      </c>
      <c r="D386">
        <v>1.2412646027699199</v>
      </c>
      <c r="E386">
        <v>1.2412646027699199</v>
      </c>
      <c r="F386">
        <v>1.2412646027699199</v>
      </c>
      <c r="G386">
        <v>1.2412646027699199</v>
      </c>
      <c r="H386">
        <v>1.2340183647960601</v>
      </c>
      <c r="I386">
        <v>1.23896433018603</v>
      </c>
    </row>
    <row r="387" spans="1:9" x14ac:dyDescent="0.2">
      <c r="A387" s="18">
        <v>42724</v>
      </c>
      <c r="B387">
        <v>1</v>
      </c>
      <c r="C387">
        <v>2</v>
      </c>
      <c r="D387">
        <v>1.2355700135231</v>
      </c>
      <c r="E387">
        <v>1.2355700135231</v>
      </c>
      <c r="F387">
        <v>1.2355700135231</v>
      </c>
      <c r="G387">
        <v>1.2355700135231</v>
      </c>
      <c r="H387">
        <v>1.2340183647960601</v>
      </c>
      <c r="I387">
        <v>1.23896433018603</v>
      </c>
    </row>
    <row r="388" spans="1:9" x14ac:dyDescent="0.2">
      <c r="A388" s="18">
        <v>42725</v>
      </c>
      <c r="B388">
        <v>1</v>
      </c>
      <c r="C388">
        <v>2</v>
      </c>
      <c r="D388">
        <v>1.23496502637863</v>
      </c>
      <c r="E388">
        <v>1.23496502637863</v>
      </c>
      <c r="F388">
        <v>1.23496502637863</v>
      </c>
      <c r="G388">
        <v>1.23496502637863</v>
      </c>
      <c r="H388">
        <v>1.2340183647960601</v>
      </c>
      <c r="I388">
        <v>1.23896433018603</v>
      </c>
    </row>
    <row r="389" spans="1:9" x14ac:dyDescent="0.2">
      <c r="A389" s="18">
        <v>42726</v>
      </c>
      <c r="B389">
        <v>1</v>
      </c>
      <c r="C389">
        <v>2</v>
      </c>
      <c r="D389">
        <v>1.2303119262965201</v>
      </c>
      <c r="E389">
        <v>1.2303119262965201</v>
      </c>
      <c r="F389">
        <v>1.2303119262965201</v>
      </c>
      <c r="G389">
        <v>1.2303119262965201</v>
      </c>
      <c r="H389">
        <v>1.2272503735185301</v>
      </c>
      <c r="I389">
        <v>1.23216921269095</v>
      </c>
    </row>
    <row r="390" spans="1:9" x14ac:dyDescent="0.2">
      <c r="A390" s="18">
        <v>42727</v>
      </c>
      <c r="B390">
        <v>1</v>
      </c>
      <c r="C390">
        <v>2</v>
      </c>
      <c r="D390">
        <v>1.2253400298541699</v>
      </c>
      <c r="E390">
        <v>1.2253400298541699</v>
      </c>
      <c r="F390">
        <v>1.2253400298541699</v>
      </c>
      <c r="G390">
        <v>1.2253400298541699</v>
      </c>
      <c r="H390">
        <v>1.22085338020324</v>
      </c>
      <c r="I390">
        <v>1.2257465801239</v>
      </c>
    </row>
    <row r="391" spans="1:9" x14ac:dyDescent="0.2">
      <c r="A391" s="18">
        <v>42728</v>
      </c>
      <c r="B391">
        <v>1</v>
      </c>
      <c r="C391">
        <v>2</v>
      </c>
      <c r="D391">
        <v>1.22777722200702</v>
      </c>
      <c r="E391">
        <v>1.22777722200702</v>
      </c>
      <c r="F391">
        <v>1.22777722200702</v>
      </c>
      <c r="G391">
        <v>1.22777722200702</v>
      </c>
      <c r="H391">
        <v>1.22085338020324</v>
      </c>
      <c r="I391">
        <v>1.2257465801239</v>
      </c>
    </row>
    <row r="392" spans="1:9" x14ac:dyDescent="0.2">
      <c r="A392" s="18">
        <v>42729</v>
      </c>
      <c r="B392">
        <v>1</v>
      </c>
      <c r="C392">
        <v>2</v>
      </c>
      <c r="D392">
        <v>1.22777722200702</v>
      </c>
      <c r="E392">
        <v>1.22777722200702</v>
      </c>
      <c r="F392">
        <v>1.22777722200702</v>
      </c>
      <c r="G392">
        <v>1.22777722200702</v>
      </c>
      <c r="H392">
        <v>1.22085338020324</v>
      </c>
      <c r="I392">
        <v>1.2257465801239</v>
      </c>
    </row>
    <row r="393" spans="1:9" x14ac:dyDescent="0.2">
      <c r="A393" s="18">
        <v>42730</v>
      </c>
      <c r="B393">
        <v>1</v>
      </c>
      <c r="C393">
        <v>2</v>
      </c>
      <c r="D393">
        <v>1.22829052795703</v>
      </c>
      <c r="E393">
        <v>1.22829052795703</v>
      </c>
      <c r="F393">
        <v>1.22829052795703</v>
      </c>
      <c r="G393">
        <v>1.22829052795703</v>
      </c>
      <c r="H393">
        <v>1.2269746766362399</v>
      </c>
      <c r="I393">
        <v>1.23189241081113</v>
      </c>
    </row>
    <row r="394" spans="1:9" x14ac:dyDescent="0.2">
      <c r="A394" s="18">
        <v>42731</v>
      </c>
      <c r="B394">
        <v>1</v>
      </c>
      <c r="C394">
        <v>2</v>
      </c>
      <c r="D394">
        <v>1.2257199883460901</v>
      </c>
      <c r="E394">
        <v>1.2257199883460901</v>
      </c>
      <c r="F394">
        <v>1.2257199883460901</v>
      </c>
      <c r="G394">
        <v>1.2257199883460901</v>
      </c>
      <c r="H394">
        <v>1.2269746766362399</v>
      </c>
      <c r="I394">
        <v>1.23189241081113</v>
      </c>
    </row>
    <row r="395" spans="1:9" x14ac:dyDescent="0.2">
      <c r="A395" s="18">
        <v>42732</v>
      </c>
      <c r="B395">
        <v>1</v>
      </c>
      <c r="C395">
        <v>2</v>
      </c>
      <c r="D395">
        <v>1.22189638980767</v>
      </c>
      <c r="E395">
        <v>1.22189638980767</v>
      </c>
      <c r="F395">
        <v>1.22189638980767</v>
      </c>
      <c r="G395">
        <v>1.22189638980767</v>
      </c>
      <c r="H395">
        <v>1.2201547832488999</v>
      </c>
      <c r="I395">
        <v>1.2250451831817599</v>
      </c>
    </row>
    <row r="396" spans="1:9" x14ac:dyDescent="0.2">
      <c r="A396" s="18">
        <v>42733</v>
      </c>
      <c r="B396">
        <v>1</v>
      </c>
      <c r="C396">
        <v>2</v>
      </c>
      <c r="D396">
        <v>1.22350001335144</v>
      </c>
      <c r="E396">
        <v>1.22350001335144</v>
      </c>
      <c r="F396">
        <v>1.22350001335144</v>
      </c>
      <c r="G396">
        <v>1.22350001335144</v>
      </c>
      <c r="H396">
        <v>1.2201547832488999</v>
      </c>
      <c r="I396">
        <v>1.2250451831817599</v>
      </c>
    </row>
    <row r="397" spans="1:9" x14ac:dyDescent="0.2">
      <c r="A397" s="18">
        <v>42734</v>
      </c>
      <c r="B397">
        <v>1</v>
      </c>
      <c r="C397">
        <v>2</v>
      </c>
      <c r="D397">
        <v>1.2348999977111801</v>
      </c>
      <c r="E397">
        <v>1.2348999977111801</v>
      </c>
      <c r="F397">
        <v>1.2348999977111801</v>
      </c>
      <c r="G397">
        <v>1.2348999977111801</v>
      </c>
      <c r="H397">
        <v>1.23392678702928</v>
      </c>
      <c r="I397">
        <v>1.2388723853740899</v>
      </c>
    </row>
    <row r="398" spans="1:9" x14ac:dyDescent="0.2">
      <c r="A398" s="18">
        <v>42735</v>
      </c>
      <c r="B398">
        <v>1</v>
      </c>
      <c r="C398">
        <v>2</v>
      </c>
      <c r="D398">
        <v>1.23300001164856</v>
      </c>
      <c r="E398">
        <v>1.23300001164856</v>
      </c>
      <c r="F398">
        <v>1.23300001164856</v>
      </c>
      <c r="G398">
        <v>1.23300001164856</v>
      </c>
      <c r="H398">
        <v>1.23392678702928</v>
      </c>
      <c r="I398">
        <v>1.2388723853740899</v>
      </c>
    </row>
    <row r="399" spans="1:9" x14ac:dyDescent="0.2">
      <c r="A399" s="18">
        <v>42736</v>
      </c>
      <c r="B399">
        <v>1</v>
      </c>
      <c r="C399">
        <v>2</v>
      </c>
      <c r="D399">
        <v>1.23300001164856</v>
      </c>
      <c r="E399">
        <v>1.23300001164856</v>
      </c>
      <c r="F399">
        <v>1.23300001164856</v>
      </c>
      <c r="G399">
        <v>1.23300001164856</v>
      </c>
      <c r="H399">
        <v>1.23392678702928</v>
      </c>
      <c r="I399">
        <v>1.2388723853740899</v>
      </c>
    </row>
    <row r="400" spans="1:9" x14ac:dyDescent="0.2">
      <c r="A400" s="18">
        <v>42737</v>
      </c>
      <c r="B400">
        <v>1</v>
      </c>
      <c r="C400">
        <v>2</v>
      </c>
      <c r="D400">
        <v>1.2294049859046901</v>
      </c>
      <c r="E400">
        <v>1.2294049859046901</v>
      </c>
      <c r="F400">
        <v>1.2294049859046901</v>
      </c>
      <c r="G400">
        <v>1.2294049859046901</v>
      </c>
      <c r="H400">
        <v>1.22740128832091</v>
      </c>
      <c r="I400">
        <v>1.23232073236228</v>
      </c>
    </row>
    <row r="401" spans="1:9" x14ac:dyDescent="0.2">
      <c r="A401" s="18">
        <v>42738</v>
      </c>
      <c r="B401">
        <v>1</v>
      </c>
      <c r="C401">
        <v>2</v>
      </c>
      <c r="D401">
        <v>1.2252150177955601</v>
      </c>
      <c r="E401">
        <v>1.2252150177955601</v>
      </c>
      <c r="F401">
        <v>1.2252150177955601</v>
      </c>
      <c r="G401">
        <v>1.2252150177955601</v>
      </c>
      <c r="H401">
        <v>1.22064577490848</v>
      </c>
      <c r="I401">
        <v>1.2255381427437899</v>
      </c>
    </row>
    <row r="402" spans="1:9" x14ac:dyDescent="0.2">
      <c r="A402" s="18">
        <v>42739</v>
      </c>
      <c r="B402">
        <v>1</v>
      </c>
      <c r="C402">
        <v>2</v>
      </c>
      <c r="D402">
        <v>1.23020499944686</v>
      </c>
      <c r="E402">
        <v>1.23020499944686</v>
      </c>
      <c r="F402">
        <v>1.23020499944686</v>
      </c>
      <c r="G402">
        <v>1.23020499944686</v>
      </c>
      <c r="H402">
        <v>1.22679780675419</v>
      </c>
      <c r="I402">
        <v>1.2317148320317599</v>
      </c>
    </row>
    <row r="403" spans="1:9" x14ac:dyDescent="0.2">
      <c r="A403" s="18">
        <v>42740</v>
      </c>
      <c r="B403">
        <v>1</v>
      </c>
      <c r="C403">
        <v>2</v>
      </c>
      <c r="D403">
        <v>1.2414149641990599</v>
      </c>
      <c r="E403">
        <v>1.2414149641990599</v>
      </c>
      <c r="F403">
        <v>1.2414149641990599</v>
      </c>
      <c r="G403">
        <v>1.2414149641990599</v>
      </c>
      <c r="H403">
        <v>1.2406762850908499</v>
      </c>
      <c r="I403">
        <v>1.2456489355321001</v>
      </c>
    </row>
    <row r="404" spans="1:9" x14ac:dyDescent="0.2">
      <c r="A404" s="18">
        <v>42741</v>
      </c>
      <c r="B404">
        <v>1</v>
      </c>
      <c r="C404">
        <v>2</v>
      </c>
      <c r="D404">
        <v>1.2311999797821001</v>
      </c>
      <c r="E404">
        <v>1.2311999797821001</v>
      </c>
      <c r="F404">
        <v>1.2311999797821001</v>
      </c>
      <c r="G404">
        <v>1.2311999797821001</v>
      </c>
      <c r="H404">
        <v>1.2281088782548899</v>
      </c>
      <c r="I404">
        <v>1.23303115832805</v>
      </c>
    </row>
    <row r="405" spans="1:9" x14ac:dyDescent="0.2">
      <c r="A405" s="18">
        <v>42742</v>
      </c>
      <c r="B405">
        <v>1</v>
      </c>
      <c r="C405">
        <v>2</v>
      </c>
      <c r="D405">
        <v>1.22839556815345</v>
      </c>
      <c r="E405">
        <v>1.22839556815345</v>
      </c>
      <c r="F405">
        <v>1.22839556815345</v>
      </c>
      <c r="G405">
        <v>1.22839556815345</v>
      </c>
      <c r="H405">
        <v>1.2281088782548899</v>
      </c>
      <c r="I405">
        <v>1.23303115832805</v>
      </c>
    </row>
    <row r="406" spans="1:9" x14ac:dyDescent="0.2">
      <c r="A406" s="18">
        <v>42743</v>
      </c>
      <c r="B406">
        <v>1</v>
      </c>
      <c r="C406">
        <v>2</v>
      </c>
      <c r="D406">
        <v>1.22839556815345</v>
      </c>
      <c r="E406">
        <v>1.22839556815345</v>
      </c>
      <c r="F406">
        <v>1.22839556815345</v>
      </c>
      <c r="G406">
        <v>1.22839556815345</v>
      </c>
      <c r="H406">
        <v>1.2281088782548899</v>
      </c>
      <c r="I406">
        <v>1.23303115832805</v>
      </c>
    </row>
    <row r="407" spans="1:9" x14ac:dyDescent="0.2">
      <c r="A407" s="18">
        <v>42744</v>
      </c>
      <c r="B407">
        <v>1</v>
      </c>
      <c r="C407">
        <v>2</v>
      </c>
      <c r="D407">
        <v>1.2162490873899601</v>
      </c>
      <c r="E407">
        <v>1.2162490873899601</v>
      </c>
      <c r="F407">
        <v>1.2162490873899601</v>
      </c>
      <c r="G407">
        <v>1.2162490873899601</v>
      </c>
      <c r="H407">
        <v>1.2147030330936699</v>
      </c>
      <c r="I407">
        <v>1.2195715823244999</v>
      </c>
    </row>
    <row r="408" spans="1:9" x14ac:dyDescent="0.2">
      <c r="A408" s="18">
        <v>42745</v>
      </c>
      <c r="B408">
        <v>1</v>
      </c>
      <c r="C408">
        <v>2</v>
      </c>
      <c r="D408">
        <v>1.2163000106811499</v>
      </c>
      <c r="E408">
        <v>1.2163000106811499</v>
      </c>
      <c r="F408">
        <v>1.2163000106811499</v>
      </c>
      <c r="G408">
        <v>1.2163000106811499</v>
      </c>
      <c r="H408">
        <v>1.2147030330936699</v>
      </c>
      <c r="I408">
        <v>1.2195715823244999</v>
      </c>
    </row>
    <row r="409" spans="1:9" x14ac:dyDescent="0.2">
      <c r="A409" s="18">
        <v>42746</v>
      </c>
      <c r="B409">
        <v>1</v>
      </c>
      <c r="C409">
        <v>2</v>
      </c>
      <c r="D409">
        <v>1.2118400335311801</v>
      </c>
      <c r="E409">
        <v>1.2118400335311801</v>
      </c>
      <c r="F409">
        <v>1.2118400335311801</v>
      </c>
      <c r="G409">
        <v>1.2118400335311801</v>
      </c>
      <c r="H409">
        <v>1.20808620010681</v>
      </c>
      <c r="I409">
        <v>1.2129282289649499</v>
      </c>
    </row>
    <row r="410" spans="1:9" x14ac:dyDescent="0.2">
      <c r="A410" s="18">
        <v>42747</v>
      </c>
      <c r="B410">
        <v>1</v>
      </c>
      <c r="C410">
        <v>2</v>
      </c>
      <c r="D410">
        <v>1.2209150195121701</v>
      </c>
      <c r="E410">
        <v>1.2209150195121701</v>
      </c>
      <c r="F410">
        <v>1.2209150195121701</v>
      </c>
      <c r="G410">
        <v>1.2209150195121701</v>
      </c>
      <c r="H410">
        <v>1.22079511415437</v>
      </c>
      <c r="I410">
        <v>1.22568808054377</v>
      </c>
    </row>
    <row r="411" spans="1:9" x14ac:dyDescent="0.2">
      <c r="A411" s="18">
        <v>42748</v>
      </c>
      <c r="B411">
        <v>1</v>
      </c>
      <c r="C411">
        <v>2</v>
      </c>
      <c r="D411">
        <v>1.21938581162537</v>
      </c>
      <c r="E411">
        <v>1.21938581162537</v>
      </c>
      <c r="F411">
        <v>1.21938581162537</v>
      </c>
      <c r="G411">
        <v>1.21938581162537</v>
      </c>
      <c r="H411">
        <v>1.2146259094476699</v>
      </c>
      <c r="I411">
        <v>1.2194941495656899</v>
      </c>
    </row>
    <row r="412" spans="1:9" x14ac:dyDescent="0.2">
      <c r="A412" s="18">
        <v>42749</v>
      </c>
      <c r="B412">
        <v>1</v>
      </c>
      <c r="C412">
        <v>2</v>
      </c>
      <c r="D412">
        <v>1.2196981218766401</v>
      </c>
      <c r="E412">
        <v>1.2196981218766401</v>
      </c>
      <c r="F412">
        <v>1.2196981218766401</v>
      </c>
      <c r="G412">
        <v>1.2196981218766401</v>
      </c>
      <c r="H412">
        <v>1.2146259094476699</v>
      </c>
      <c r="I412">
        <v>1.2194941495656899</v>
      </c>
    </row>
    <row r="413" spans="1:9" x14ac:dyDescent="0.2">
      <c r="A413" s="18">
        <v>42750</v>
      </c>
      <c r="B413">
        <v>1</v>
      </c>
      <c r="C413">
        <v>2</v>
      </c>
      <c r="D413">
        <v>1.21976057169382</v>
      </c>
      <c r="E413">
        <v>1.21976057169382</v>
      </c>
      <c r="F413">
        <v>1.21976057169382</v>
      </c>
      <c r="G413">
        <v>1.21976057169382</v>
      </c>
      <c r="H413">
        <v>1.2146259094476699</v>
      </c>
      <c r="I413">
        <v>1.2194941495656899</v>
      </c>
    </row>
    <row r="414" spans="1:9" x14ac:dyDescent="0.2">
      <c r="A414" s="18">
        <v>42751</v>
      </c>
      <c r="B414">
        <v>1</v>
      </c>
      <c r="C414">
        <v>2</v>
      </c>
      <c r="D414">
        <v>1.2043839528331499</v>
      </c>
      <c r="E414">
        <v>1.2043839528331499</v>
      </c>
      <c r="F414">
        <v>1.2043839528331499</v>
      </c>
      <c r="G414">
        <v>1.2043839528331499</v>
      </c>
      <c r="H414">
        <v>1.2046593117697699</v>
      </c>
      <c r="I414">
        <v>1.2094876056045201</v>
      </c>
    </row>
    <row r="415" spans="1:9" x14ac:dyDescent="0.2">
      <c r="A415" s="18">
        <v>42752</v>
      </c>
      <c r="B415">
        <v>1</v>
      </c>
      <c r="C415">
        <v>2</v>
      </c>
      <c r="D415">
        <v>1.2381984278765099</v>
      </c>
      <c r="E415">
        <v>1.2381984278765099</v>
      </c>
      <c r="F415">
        <v>1.2381984278765099</v>
      </c>
      <c r="G415">
        <v>1.2381984278765099</v>
      </c>
      <c r="H415">
        <v>1.23382739162445</v>
      </c>
      <c r="I415">
        <v>1.23877259159088</v>
      </c>
    </row>
    <row r="416" spans="1:9" x14ac:dyDescent="0.2">
      <c r="A416" s="18">
        <v>42753</v>
      </c>
      <c r="B416">
        <v>1</v>
      </c>
      <c r="C416">
        <v>2</v>
      </c>
      <c r="D416">
        <v>1.2305117812816699</v>
      </c>
      <c r="E416">
        <v>1.2305117812816699</v>
      </c>
      <c r="F416">
        <v>1.2305117812816699</v>
      </c>
      <c r="G416">
        <v>1.2305117812816699</v>
      </c>
      <c r="H416">
        <v>1.2272729971284499</v>
      </c>
      <c r="I416">
        <v>1.2321919269766599</v>
      </c>
    </row>
    <row r="417" spans="1:9" x14ac:dyDescent="0.2">
      <c r="A417" s="18">
        <v>42754</v>
      </c>
      <c r="B417">
        <v>1</v>
      </c>
      <c r="C417">
        <v>2</v>
      </c>
      <c r="D417">
        <v>1.2321500182151699</v>
      </c>
      <c r="E417">
        <v>1.2321500182151699</v>
      </c>
      <c r="F417">
        <v>1.2321500182151699</v>
      </c>
      <c r="G417">
        <v>1.2321500182151699</v>
      </c>
      <c r="H417">
        <v>1.2272729971284499</v>
      </c>
      <c r="I417">
        <v>1.2321919269766599</v>
      </c>
    </row>
    <row r="418" spans="1:9" x14ac:dyDescent="0.2">
      <c r="A418" s="18">
        <v>42755</v>
      </c>
      <c r="B418">
        <v>1</v>
      </c>
      <c r="C418">
        <v>2</v>
      </c>
      <c r="D418">
        <v>1.23384436302106</v>
      </c>
      <c r="E418">
        <v>1.23384436302106</v>
      </c>
      <c r="F418">
        <v>1.23384436302106</v>
      </c>
      <c r="G418">
        <v>1.23384436302106</v>
      </c>
      <c r="H418">
        <v>1.22738621766372</v>
      </c>
      <c r="I418">
        <v>1.23230560130165</v>
      </c>
    </row>
    <row r="419" spans="1:9" x14ac:dyDescent="0.2">
      <c r="A419" s="18">
        <v>42756</v>
      </c>
      <c r="B419">
        <v>1</v>
      </c>
      <c r="C419">
        <v>2</v>
      </c>
      <c r="D419">
        <v>1.23649501800537</v>
      </c>
      <c r="E419">
        <v>1.23649501800537</v>
      </c>
      <c r="F419">
        <v>1.23649501800537</v>
      </c>
      <c r="G419">
        <v>1.23649501800537</v>
      </c>
      <c r="H419">
        <v>1.2335760162749201</v>
      </c>
      <c r="I419">
        <v>1.2385202087249201</v>
      </c>
    </row>
    <row r="420" spans="1:9" x14ac:dyDescent="0.2">
      <c r="A420" s="18">
        <v>42757</v>
      </c>
      <c r="B420">
        <v>1</v>
      </c>
      <c r="C420">
        <v>2</v>
      </c>
      <c r="D420">
        <v>1.23649501800537</v>
      </c>
      <c r="E420">
        <v>1.23649501800537</v>
      </c>
      <c r="F420">
        <v>1.23649501800537</v>
      </c>
      <c r="G420">
        <v>1.23649501800537</v>
      </c>
      <c r="H420">
        <v>1.2335760162749201</v>
      </c>
      <c r="I420">
        <v>1.2385202087249201</v>
      </c>
    </row>
    <row r="421" spans="1:9" x14ac:dyDescent="0.2">
      <c r="A421" s="18">
        <v>42758</v>
      </c>
      <c r="B421">
        <v>1</v>
      </c>
      <c r="C421">
        <v>2</v>
      </c>
      <c r="D421">
        <v>1.2476649880409201</v>
      </c>
      <c r="E421">
        <v>1.2476649880409201</v>
      </c>
      <c r="F421">
        <v>1.2476649880409201</v>
      </c>
      <c r="G421">
        <v>1.2476649880409201</v>
      </c>
      <c r="H421">
        <v>1.24645710134506</v>
      </c>
      <c r="I421">
        <v>1.2514529213905301</v>
      </c>
    </row>
    <row r="422" spans="1:9" x14ac:dyDescent="0.2">
      <c r="A422" s="18">
        <v>42759</v>
      </c>
      <c r="B422">
        <v>1</v>
      </c>
      <c r="C422">
        <v>2</v>
      </c>
      <c r="D422">
        <v>1.2532300353050201</v>
      </c>
      <c r="E422">
        <v>1.2532300353050201</v>
      </c>
      <c r="F422">
        <v>1.2532300353050201</v>
      </c>
      <c r="G422">
        <v>1.2532300353050201</v>
      </c>
      <c r="H422">
        <v>1.2460828784704201</v>
      </c>
      <c r="I422">
        <v>1.2510771986246101</v>
      </c>
    </row>
    <row r="423" spans="1:9" x14ac:dyDescent="0.2">
      <c r="A423" s="18">
        <v>42760</v>
      </c>
      <c r="B423">
        <v>1</v>
      </c>
      <c r="C423">
        <v>2</v>
      </c>
      <c r="D423">
        <v>1.26211634333109</v>
      </c>
      <c r="E423">
        <v>1.26211634333109</v>
      </c>
      <c r="F423">
        <v>1.26211634333109</v>
      </c>
      <c r="G423">
        <v>1.26211634333109</v>
      </c>
      <c r="H423">
        <v>1.2596306864023199</v>
      </c>
      <c r="I423">
        <v>1.2646793063879</v>
      </c>
    </row>
    <row r="424" spans="1:9" x14ac:dyDescent="0.2">
      <c r="A424" s="18">
        <v>42761</v>
      </c>
      <c r="B424">
        <v>1</v>
      </c>
      <c r="C424">
        <v>2</v>
      </c>
      <c r="D424">
        <v>1.2585740330495701</v>
      </c>
      <c r="E424">
        <v>1.2585740330495701</v>
      </c>
      <c r="F424">
        <v>1.2585740330495701</v>
      </c>
      <c r="G424">
        <v>1.2585740330495701</v>
      </c>
      <c r="H424">
        <v>1.2596306864023199</v>
      </c>
      <c r="I424">
        <v>1.2646793063879</v>
      </c>
    </row>
    <row r="425" spans="1:9" x14ac:dyDescent="0.2">
      <c r="A425" s="18">
        <v>42762</v>
      </c>
      <c r="B425">
        <v>1</v>
      </c>
      <c r="C425">
        <v>2</v>
      </c>
      <c r="D425">
        <v>1.2532427621811</v>
      </c>
      <c r="E425">
        <v>1.2532427621811</v>
      </c>
      <c r="F425">
        <v>1.2532427621811</v>
      </c>
      <c r="G425">
        <v>1.2532427621811</v>
      </c>
      <c r="H425">
        <v>1.25330833637714</v>
      </c>
      <c r="I425">
        <v>1.25833161628246</v>
      </c>
    </row>
    <row r="426" spans="1:9" x14ac:dyDescent="0.2">
      <c r="A426" s="18">
        <v>42763</v>
      </c>
      <c r="B426">
        <v>1</v>
      </c>
      <c r="C426">
        <v>2</v>
      </c>
      <c r="D426">
        <v>1.2547950148582401</v>
      </c>
      <c r="E426">
        <v>1.2547950148582401</v>
      </c>
      <c r="F426">
        <v>1.2547950148582401</v>
      </c>
      <c r="G426">
        <v>1.2547950148582401</v>
      </c>
      <c r="H426">
        <v>1.25330833637714</v>
      </c>
      <c r="I426">
        <v>1.25833161628246</v>
      </c>
    </row>
    <row r="427" spans="1:9" x14ac:dyDescent="0.2">
      <c r="A427" s="18">
        <v>42764</v>
      </c>
      <c r="B427">
        <v>1</v>
      </c>
      <c r="C427">
        <v>2</v>
      </c>
      <c r="D427">
        <v>1.2547950148582401</v>
      </c>
      <c r="E427">
        <v>1.2547950148582401</v>
      </c>
      <c r="F427">
        <v>1.2547950148582401</v>
      </c>
      <c r="G427">
        <v>1.2547950148582401</v>
      </c>
      <c r="H427">
        <v>1.25330833637714</v>
      </c>
      <c r="I427">
        <v>1.25833161628246</v>
      </c>
    </row>
    <row r="428" spans="1:9" x14ac:dyDescent="0.2">
      <c r="A428" s="18">
        <v>42765</v>
      </c>
      <c r="B428">
        <v>1</v>
      </c>
      <c r="C428">
        <v>2</v>
      </c>
      <c r="D428">
        <v>1.2473026971077299</v>
      </c>
      <c r="E428">
        <v>1.2473026971077299</v>
      </c>
      <c r="F428">
        <v>1.2473026971077299</v>
      </c>
      <c r="G428">
        <v>1.2473026971077299</v>
      </c>
      <c r="H428">
        <v>1.24698559812001</v>
      </c>
      <c r="I428">
        <v>1.2519835363890199</v>
      </c>
    </row>
    <row r="429" spans="1:9" x14ac:dyDescent="0.2">
      <c r="A429" s="18">
        <v>42766</v>
      </c>
      <c r="B429">
        <v>1</v>
      </c>
      <c r="C429">
        <v>2</v>
      </c>
      <c r="D429">
        <v>1.2583300471305801</v>
      </c>
      <c r="E429">
        <v>1.2583300471305801</v>
      </c>
      <c r="F429">
        <v>1.2583300471305801</v>
      </c>
      <c r="G429">
        <v>1.2583300471305801</v>
      </c>
      <c r="H429">
        <v>1.2532492733174101</v>
      </c>
      <c r="I429">
        <v>1.25827231649704</v>
      </c>
    </row>
    <row r="430" spans="1:9" x14ac:dyDescent="0.2">
      <c r="A430" s="18">
        <v>42767</v>
      </c>
      <c r="B430">
        <v>1</v>
      </c>
      <c r="C430">
        <v>2</v>
      </c>
      <c r="D430">
        <v>1.26372726499971</v>
      </c>
      <c r="E430">
        <v>1.26372726499971</v>
      </c>
      <c r="F430">
        <v>1.26372726499971</v>
      </c>
      <c r="G430">
        <v>1.26372726499971</v>
      </c>
      <c r="H430">
        <v>1.25995783510728</v>
      </c>
      <c r="I430">
        <v>1.26500776631012</v>
      </c>
    </row>
    <row r="431" spans="1:9" x14ac:dyDescent="0.2">
      <c r="A431" s="18">
        <v>42768</v>
      </c>
      <c r="B431">
        <v>1</v>
      </c>
      <c r="C431">
        <v>2</v>
      </c>
      <c r="D431">
        <v>1.2541386528599801</v>
      </c>
      <c r="E431">
        <v>1.2541386528599801</v>
      </c>
      <c r="F431">
        <v>1.2541386528599801</v>
      </c>
      <c r="G431">
        <v>1.2541386528599801</v>
      </c>
      <c r="H431">
        <v>1.25194112312793</v>
      </c>
      <c r="I431">
        <v>1.25695892322063</v>
      </c>
    </row>
    <row r="432" spans="1:9" x14ac:dyDescent="0.2">
      <c r="A432" s="18">
        <v>42769</v>
      </c>
      <c r="B432">
        <v>1</v>
      </c>
      <c r="C432">
        <v>2</v>
      </c>
      <c r="D432">
        <v>1.25152999162673</v>
      </c>
      <c r="E432">
        <v>1.25152999162673</v>
      </c>
      <c r="F432">
        <v>1.25152999162673</v>
      </c>
      <c r="G432">
        <v>1.25152999162673</v>
      </c>
      <c r="H432">
        <v>1.24536731644285</v>
      </c>
      <c r="I432">
        <v>1.25035876861297</v>
      </c>
    </row>
    <row r="433" spans="1:9" x14ac:dyDescent="0.2">
      <c r="A433" s="18">
        <v>42770</v>
      </c>
      <c r="B433">
        <v>1</v>
      </c>
      <c r="C433">
        <v>2</v>
      </c>
      <c r="D433">
        <v>1.2483848758895399</v>
      </c>
      <c r="E433">
        <v>1.2483848758895399</v>
      </c>
      <c r="F433">
        <v>1.2483848758895399</v>
      </c>
      <c r="G433">
        <v>1.2483848758895399</v>
      </c>
      <c r="H433">
        <v>1.24536731644285</v>
      </c>
      <c r="I433">
        <v>1.25035876861297</v>
      </c>
    </row>
    <row r="434" spans="1:9" x14ac:dyDescent="0.2">
      <c r="A434" s="18">
        <v>42771</v>
      </c>
      <c r="B434">
        <v>1</v>
      </c>
      <c r="C434">
        <v>2</v>
      </c>
      <c r="D434">
        <v>1.2483848758895399</v>
      </c>
      <c r="E434">
        <v>1.2483848758895399</v>
      </c>
      <c r="F434">
        <v>1.2483848758895399</v>
      </c>
      <c r="G434">
        <v>1.2483848758895399</v>
      </c>
      <c r="H434">
        <v>1.24536731644285</v>
      </c>
      <c r="I434">
        <v>1.25035876861297</v>
      </c>
    </row>
    <row r="435" spans="1:9" x14ac:dyDescent="0.2">
      <c r="A435" s="18">
        <v>42772</v>
      </c>
      <c r="B435">
        <v>1</v>
      </c>
      <c r="C435">
        <v>2</v>
      </c>
      <c r="D435">
        <v>1.2446789860874701</v>
      </c>
      <c r="E435">
        <v>1.2446789860874701</v>
      </c>
      <c r="F435">
        <v>1.2446789860874701</v>
      </c>
      <c r="G435">
        <v>1.2446789860874701</v>
      </c>
      <c r="H435">
        <v>1.24536731644285</v>
      </c>
      <c r="I435">
        <v>1.25035876861297</v>
      </c>
    </row>
    <row r="436" spans="1:9" x14ac:dyDescent="0.2">
      <c r="A436" s="18">
        <v>42773</v>
      </c>
      <c r="B436">
        <v>1</v>
      </c>
      <c r="C436">
        <v>2</v>
      </c>
      <c r="D436">
        <v>1.24843945217303</v>
      </c>
      <c r="E436">
        <v>1.24843945217303</v>
      </c>
      <c r="F436">
        <v>1.24843945217303</v>
      </c>
      <c r="G436">
        <v>1.24843945217303</v>
      </c>
      <c r="H436">
        <v>1.24597367961346</v>
      </c>
      <c r="I436">
        <v>1.2509675620968801</v>
      </c>
    </row>
    <row r="437" spans="1:9" x14ac:dyDescent="0.2">
      <c r="A437" s="18">
        <v>42774</v>
      </c>
      <c r="B437">
        <v>1</v>
      </c>
      <c r="C437">
        <v>2</v>
      </c>
      <c r="D437">
        <v>1.25396566112651</v>
      </c>
      <c r="E437">
        <v>1.25396566112651</v>
      </c>
      <c r="F437">
        <v>1.25396566112651</v>
      </c>
      <c r="G437">
        <v>1.25396566112651</v>
      </c>
      <c r="H437">
        <v>1.24597367961346</v>
      </c>
      <c r="I437">
        <v>1.2509675620968801</v>
      </c>
    </row>
    <row r="438" spans="1:9" x14ac:dyDescent="0.2">
      <c r="A438" s="18">
        <v>42775</v>
      </c>
      <c r="B438">
        <v>1</v>
      </c>
      <c r="C438">
        <v>2</v>
      </c>
      <c r="D438">
        <v>1.2522697236473199</v>
      </c>
      <c r="E438">
        <v>1.2522697236473199</v>
      </c>
      <c r="F438">
        <v>1.2522697236473199</v>
      </c>
      <c r="G438">
        <v>1.2522697236473199</v>
      </c>
      <c r="H438">
        <v>1.2539421222568099</v>
      </c>
      <c r="I438">
        <v>1.25896794238609</v>
      </c>
    </row>
    <row r="439" spans="1:9" x14ac:dyDescent="0.2">
      <c r="A439" s="18">
        <v>42776</v>
      </c>
      <c r="B439">
        <v>1</v>
      </c>
      <c r="C439">
        <v>2</v>
      </c>
      <c r="D439">
        <v>1.2499999813735401</v>
      </c>
      <c r="E439">
        <v>1.2499999813735401</v>
      </c>
      <c r="F439">
        <v>1.2499999813735401</v>
      </c>
      <c r="G439">
        <v>1.2499999813735401</v>
      </c>
      <c r="H439">
        <v>1.24765596428341</v>
      </c>
      <c r="I439">
        <v>1.25265658939076</v>
      </c>
    </row>
    <row r="440" spans="1:9" x14ac:dyDescent="0.2">
      <c r="A440" s="18">
        <v>42777</v>
      </c>
      <c r="B440">
        <v>1</v>
      </c>
      <c r="C440">
        <v>2</v>
      </c>
      <c r="D440">
        <v>1.24893928026149</v>
      </c>
      <c r="E440">
        <v>1.24893928026149</v>
      </c>
      <c r="F440">
        <v>1.24893928026149</v>
      </c>
      <c r="G440">
        <v>1.24893928026149</v>
      </c>
      <c r="H440">
        <v>1.24765596428341</v>
      </c>
      <c r="I440">
        <v>1.25265658939076</v>
      </c>
    </row>
    <row r="441" spans="1:9" x14ac:dyDescent="0.2">
      <c r="A441" s="18">
        <v>42778</v>
      </c>
      <c r="B441">
        <v>1</v>
      </c>
      <c r="C441">
        <v>2</v>
      </c>
      <c r="D441">
        <v>1.24893928026149</v>
      </c>
      <c r="E441">
        <v>1.24893928026149</v>
      </c>
      <c r="F441">
        <v>1.24893928026149</v>
      </c>
      <c r="G441">
        <v>1.24893928026149</v>
      </c>
      <c r="H441">
        <v>1.24765596428341</v>
      </c>
      <c r="I441">
        <v>1.25265658939076</v>
      </c>
    </row>
    <row r="442" spans="1:9" x14ac:dyDescent="0.2">
      <c r="A442" s="18">
        <v>42779</v>
      </c>
      <c r="B442">
        <v>1</v>
      </c>
      <c r="C442">
        <v>2</v>
      </c>
      <c r="D442">
        <v>1.2505627534477599</v>
      </c>
      <c r="E442">
        <v>1.2505627534477599</v>
      </c>
      <c r="F442">
        <v>1.2505627534477599</v>
      </c>
      <c r="G442">
        <v>1.2505627534477599</v>
      </c>
      <c r="H442">
        <v>1.24765596428341</v>
      </c>
      <c r="I442">
        <v>1.25265658939076</v>
      </c>
    </row>
    <row r="443" spans="1:9" x14ac:dyDescent="0.2">
      <c r="A443" s="18">
        <v>42780</v>
      </c>
      <c r="B443">
        <v>1</v>
      </c>
      <c r="C443">
        <v>2</v>
      </c>
      <c r="D443">
        <v>1.2456402595370899</v>
      </c>
      <c r="E443">
        <v>1.2456402595370899</v>
      </c>
      <c r="F443">
        <v>1.2456402595370899</v>
      </c>
      <c r="G443">
        <v>1.2456402595370899</v>
      </c>
      <c r="H443">
        <v>1.24765596428341</v>
      </c>
      <c r="I443">
        <v>1.25265658939076</v>
      </c>
    </row>
    <row r="444" spans="1:9" x14ac:dyDescent="0.2">
      <c r="A444" s="18">
        <v>42781</v>
      </c>
      <c r="B444">
        <v>1</v>
      </c>
      <c r="C444">
        <v>2</v>
      </c>
      <c r="D444">
        <v>1.2453300076465399</v>
      </c>
      <c r="E444">
        <v>1.2453300076465399</v>
      </c>
      <c r="F444">
        <v>1.2453300076465399</v>
      </c>
      <c r="G444">
        <v>1.2453300076465399</v>
      </c>
      <c r="H444">
        <v>1.24035249331706</v>
      </c>
      <c r="I444">
        <v>1.2453238459956799</v>
      </c>
    </row>
    <row r="445" spans="1:9" x14ac:dyDescent="0.2">
      <c r="A445" s="18">
        <v>42782</v>
      </c>
      <c r="B445">
        <v>1</v>
      </c>
      <c r="C445">
        <v>2</v>
      </c>
      <c r="D445">
        <v>1.24773849843964</v>
      </c>
      <c r="E445">
        <v>1.24773849843964</v>
      </c>
      <c r="F445">
        <v>1.24773849843964</v>
      </c>
      <c r="G445">
        <v>1.24773849843964</v>
      </c>
      <c r="H445">
        <v>1.2469077320267801</v>
      </c>
      <c r="I445">
        <v>1.2519053582072499</v>
      </c>
    </row>
    <row r="446" spans="1:9" x14ac:dyDescent="0.2">
      <c r="A446" s="18">
        <v>42783</v>
      </c>
      <c r="B446">
        <v>1</v>
      </c>
      <c r="C446">
        <v>2</v>
      </c>
      <c r="D446">
        <v>1.2424366522461801</v>
      </c>
      <c r="E446">
        <v>1.2424366522461801</v>
      </c>
      <c r="F446">
        <v>1.2424366522461801</v>
      </c>
      <c r="G446">
        <v>1.2424366522461801</v>
      </c>
      <c r="H446">
        <v>1.23901275741261</v>
      </c>
      <c r="I446">
        <v>1.2439787404082601</v>
      </c>
    </row>
    <row r="447" spans="1:9" x14ac:dyDescent="0.2">
      <c r="A447" s="18">
        <v>42784</v>
      </c>
      <c r="B447">
        <v>1</v>
      </c>
      <c r="C447">
        <v>2</v>
      </c>
      <c r="D447">
        <v>1.2410026983343001</v>
      </c>
      <c r="E447">
        <v>1.2410026983343001</v>
      </c>
      <c r="F447">
        <v>1.2410026983343001</v>
      </c>
      <c r="G447">
        <v>1.2410026983343001</v>
      </c>
      <c r="H447">
        <v>1.23901275741261</v>
      </c>
      <c r="I447">
        <v>1.2439787404082601</v>
      </c>
    </row>
    <row r="448" spans="1:9" x14ac:dyDescent="0.2">
      <c r="A448" s="18">
        <v>42785</v>
      </c>
      <c r="B448">
        <v>1</v>
      </c>
      <c r="C448">
        <v>2</v>
      </c>
      <c r="D448">
        <v>1.2410026983343001</v>
      </c>
      <c r="E448">
        <v>1.2410026983343001</v>
      </c>
      <c r="F448">
        <v>1.2410026983343001</v>
      </c>
      <c r="G448">
        <v>1.2410026983343001</v>
      </c>
      <c r="H448">
        <v>1.23901275741261</v>
      </c>
      <c r="I448">
        <v>1.2439787404082601</v>
      </c>
    </row>
    <row r="449" spans="1:9" x14ac:dyDescent="0.2">
      <c r="A449" s="18">
        <v>42786</v>
      </c>
      <c r="B449">
        <v>1</v>
      </c>
      <c r="C449">
        <v>2</v>
      </c>
      <c r="D449">
        <v>1.2458400130271901</v>
      </c>
      <c r="E449">
        <v>1.2458400130271901</v>
      </c>
      <c r="F449">
        <v>1.2458400130271901</v>
      </c>
      <c r="G449">
        <v>1.2458400130271901</v>
      </c>
      <c r="H449">
        <v>1.2453362403666499</v>
      </c>
      <c r="I449">
        <v>1.2503275679833501</v>
      </c>
    </row>
    <row r="450" spans="1:9" x14ac:dyDescent="0.2">
      <c r="A450" s="18">
        <v>42787</v>
      </c>
      <c r="B450">
        <v>1</v>
      </c>
      <c r="C450">
        <v>2</v>
      </c>
      <c r="D450">
        <v>1.24708491058207</v>
      </c>
      <c r="E450">
        <v>1.24708491058207</v>
      </c>
      <c r="F450">
        <v>1.24708491058207</v>
      </c>
      <c r="G450">
        <v>1.24708491058207</v>
      </c>
      <c r="H450">
        <v>1.2450099657462901</v>
      </c>
      <c r="I450">
        <v>1.24999998564908</v>
      </c>
    </row>
    <row r="451" spans="1:9" x14ac:dyDescent="0.2">
      <c r="A451" s="18">
        <v>42788</v>
      </c>
      <c r="B451">
        <v>1</v>
      </c>
      <c r="C451">
        <v>2</v>
      </c>
      <c r="D451">
        <v>1.2442763247233799</v>
      </c>
      <c r="E451">
        <v>1.2442763247233799</v>
      </c>
      <c r="F451">
        <v>1.2442763247233799</v>
      </c>
      <c r="G451">
        <v>1.2442763247233799</v>
      </c>
      <c r="H451">
        <v>1.2450099657462901</v>
      </c>
      <c r="I451">
        <v>1.24999998564908</v>
      </c>
    </row>
    <row r="452" spans="1:9" x14ac:dyDescent="0.2">
      <c r="A452" s="18">
        <v>42789</v>
      </c>
      <c r="B452">
        <v>1</v>
      </c>
      <c r="C452">
        <v>2</v>
      </c>
      <c r="D452">
        <v>1.2552999854087801</v>
      </c>
      <c r="E452">
        <v>1.2552999854087801</v>
      </c>
      <c r="F452">
        <v>1.2552999854087801</v>
      </c>
      <c r="G452">
        <v>1.2552999854087801</v>
      </c>
      <c r="H452">
        <v>1.25185019243174</v>
      </c>
      <c r="I452">
        <v>1.25686762807275</v>
      </c>
    </row>
    <row r="453" spans="1:9" x14ac:dyDescent="0.2">
      <c r="A453" s="18">
        <v>42790</v>
      </c>
      <c r="B453">
        <v>1</v>
      </c>
      <c r="C453">
        <v>2</v>
      </c>
      <c r="D453">
        <v>1.2496250968145299</v>
      </c>
      <c r="E453">
        <v>1.2496250968145299</v>
      </c>
      <c r="F453">
        <v>1.2496250968145299</v>
      </c>
      <c r="G453">
        <v>1.2496250968145299</v>
      </c>
      <c r="H453">
        <v>1.25185019243174</v>
      </c>
      <c r="I453">
        <v>1.25686762807275</v>
      </c>
    </row>
    <row r="454" spans="1:9" x14ac:dyDescent="0.2">
      <c r="A454" s="18">
        <v>42791</v>
      </c>
      <c r="B454">
        <v>1</v>
      </c>
      <c r="C454">
        <v>2</v>
      </c>
      <c r="D454">
        <v>1.24646955564986</v>
      </c>
      <c r="E454">
        <v>1.24646955564986</v>
      </c>
      <c r="F454">
        <v>1.24646955564986</v>
      </c>
      <c r="G454">
        <v>1.24646955564986</v>
      </c>
      <c r="H454">
        <v>1.24535175505435</v>
      </c>
      <c r="I454">
        <v>1.25034314485416</v>
      </c>
    </row>
    <row r="455" spans="1:9" x14ac:dyDescent="0.2">
      <c r="A455" s="18">
        <v>42792</v>
      </c>
      <c r="B455">
        <v>1</v>
      </c>
      <c r="C455">
        <v>2</v>
      </c>
      <c r="D455">
        <v>1.24646955564986</v>
      </c>
      <c r="E455">
        <v>1.24646955564986</v>
      </c>
      <c r="F455">
        <v>1.24646955564986</v>
      </c>
      <c r="G455">
        <v>1.24646955564986</v>
      </c>
      <c r="H455">
        <v>1.24535175505435</v>
      </c>
      <c r="I455">
        <v>1.25034314485416</v>
      </c>
    </row>
    <row r="456" spans="1:9" x14ac:dyDescent="0.2">
      <c r="A456" s="18">
        <v>42793</v>
      </c>
      <c r="B456">
        <v>1</v>
      </c>
      <c r="C456">
        <v>2</v>
      </c>
      <c r="D456">
        <v>1.2471471606525899</v>
      </c>
      <c r="E456">
        <v>1.2471471606525899</v>
      </c>
      <c r="F456">
        <v>1.2471471606525899</v>
      </c>
      <c r="G456">
        <v>1.2471471606525899</v>
      </c>
      <c r="H456">
        <v>1.2449012918082201</v>
      </c>
      <c r="I456">
        <v>1.2498908761441301</v>
      </c>
    </row>
    <row r="457" spans="1:9" x14ac:dyDescent="0.2">
      <c r="A457" s="18">
        <v>42794</v>
      </c>
      <c r="B457">
        <v>1</v>
      </c>
      <c r="C457">
        <v>2</v>
      </c>
      <c r="D457">
        <v>1.2422206075281601</v>
      </c>
      <c r="E457">
        <v>1.2422206075281601</v>
      </c>
      <c r="F457">
        <v>1.2422206075281601</v>
      </c>
      <c r="G457">
        <v>1.2422206075281601</v>
      </c>
      <c r="H457">
        <v>1.2384515749470399</v>
      </c>
      <c r="I457">
        <v>1.24341530871437</v>
      </c>
    </row>
    <row r="458" spans="1:9" x14ac:dyDescent="0.2">
      <c r="A458" s="18">
        <v>42795</v>
      </c>
      <c r="B458">
        <v>1</v>
      </c>
      <c r="C458">
        <v>2</v>
      </c>
      <c r="D458">
        <v>1.23237702244738</v>
      </c>
      <c r="E458">
        <v>1.23237702244738</v>
      </c>
      <c r="F458">
        <v>1.23237702244738</v>
      </c>
      <c r="G458">
        <v>1.23237702244738</v>
      </c>
      <c r="H458">
        <v>1.2312019655804201</v>
      </c>
      <c r="I458">
        <v>1.2361366427971801</v>
      </c>
    </row>
    <row r="459" spans="1:9" x14ac:dyDescent="0.2">
      <c r="A459" s="18">
        <v>42796</v>
      </c>
      <c r="B459">
        <v>1</v>
      </c>
      <c r="C459">
        <v>2</v>
      </c>
      <c r="D459">
        <v>1.2266175879724099</v>
      </c>
      <c r="E459">
        <v>1.2266175879724099</v>
      </c>
      <c r="F459">
        <v>1.2266175879724099</v>
      </c>
      <c r="G459">
        <v>1.2266175879724099</v>
      </c>
      <c r="H459">
        <v>1.22503502786159</v>
      </c>
      <c r="I459">
        <v>1.2299449878930999</v>
      </c>
    </row>
    <row r="460" spans="1:9" x14ac:dyDescent="0.2">
      <c r="A460" s="18">
        <v>42797</v>
      </c>
      <c r="B460">
        <v>1</v>
      </c>
      <c r="C460">
        <v>2</v>
      </c>
      <c r="D460">
        <v>1.22508496046066</v>
      </c>
      <c r="E460">
        <v>1.22508496046066</v>
      </c>
      <c r="F460">
        <v>1.22508496046066</v>
      </c>
      <c r="G460">
        <v>1.22508496046066</v>
      </c>
      <c r="H460">
        <v>1.22503502786159</v>
      </c>
      <c r="I460">
        <v>1.2299449878930999</v>
      </c>
    </row>
    <row r="461" spans="1:9" x14ac:dyDescent="0.2">
      <c r="A461" s="18">
        <v>42798</v>
      </c>
      <c r="B461">
        <v>1</v>
      </c>
      <c r="C461">
        <v>2</v>
      </c>
      <c r="D461">
        <v>1.2295349836349401</v>
      </c>
      <c r="E461">
        <v>1.2295349836349401</v>
      </c>
      <c r="F461">
        <v>1.2295349836349401</v>
      </c>
      <c r="G461">
        <v>1.2295349836349401</v>
      </c>
      <c r="H461">
        <v>1.22503502786159</v>
      </c>
      <c r="I461">
        <v>1.2299449878930999</v>
      </c>
    </row>
    <row r="462" spans="1:9" x14ac:dyDescent="0.2">
      <c r="A462" s="18">
        <v>42799</v>
      </c>
      <c r="B462">
        <v>1</v>
      </c>
      <c r="C462">
        <v>2</v>
      </c>
      <c r="D462">
        <v>1.2295349836349401</v>
      </c>
      <c r="E462">
        <v>1.2295349836349401</v>
      </c>
      <c r="F462">
        <v>1.2295349836349401</v>
      </c>
      <c r="G462">
        <v>1.2295349836349401</v>
      </c>
      <c r="H462">
        <v>1.22503502786159</v>
      </c>
      <c r="I462">
        <v>1.2299449878930999</v>
      </c>
    </row>
    <row r="463" spans="1:9" x14ac:dyDescent="0.2">
      <c r="A463" s="18">
        <v>42800</v>
      </c>
      <c r="B463">
        <v>1</v>
      </c>
      <c r="C463">
        <v>2</v>
      </c>
      <c r="D463">
        <v>1.22352999448776</v>
      </c>
      <c r="E463">
        <v>1.22352999448776</v>
      </c>
      <c r="F463">
        <v>1.22352999448776</v>
      </c>
      <c r="G463">
        <v>1.22352999448776</v>
      </c>
      <c r="H463">
        <v>1.22503502786159</v>
      </c>
      <c r="I463">
        <v>1.2299449878930999</v>
      </c>
    </row>
    <row r="464" spans="1:9" x14ac:dyDescent="0.2">
      <c r="A464" s="18">
        <v>42801</v>
      </c>
      <c r="B464">
        <v>1</v>
      </c>
      <c r="C464">
        <v>2</v>
      </c>
      <c r="D464">
        <v>1.2208074368969499</v>
      </c>
      <c r="E464">
        <v>1.2208074368969499</v>
      </c>
      <c r="F464">
        <v>1.2208074368969499</v>
      </c>
      <c r="G464">
        <v>1.2208074368969499</v>
      </c>
      <c r="H464">
        <v>1.21878242295916</v>
      </c>
      <c r="I464">
        <v>1.2236673224499801</v>
      </c>
    </row>
    <row r="465" spans="1:9" x14ac:dyDescent="0.2">
      <c r="A465" s="18">
        <v>42802</v>
      </c>
      <c r="B465">
        <v>1</v>
      </c>
      <c r="C465">
        <v>2</v>
      </c>
      <c r="D465">
        <v>1.2151150107383699</v>
      </c>
      <c r="E465">
        <v>1.2151150107383699</v>
      </c>
      <c r="F465">
        <v>1.2151150107383699</v>
      </c>
      <c r="G465">
        <v>1.2151150107383699</v>
      </c>
      <c r="H465">
        <v>1.2124230815002699</v>
      </c>
      <c r="I465">
        <v>1.2172824926485699</v>
      </c>
    </row>
    <row r="466" spans="1:9" x14ac:dyDescent="0.2">
      <c r="A466" s="18">
        <v>42803</v>
      </c>
      <c r="B466">
        <v>1</v>
      </c>
      <c r="C466">
        <v>2</v>
      </c>
      <c r="D466">
        <v>1.2161973332877101</v>
      </c>
      <c r="E466">
        <v>1.2161973332877101</v>
      </c>
      <c r="F466">
        <v>1.2161973332877101</v>
      </c>
      <c r="G466">
        <v>1.2161973332877101</v>
      </c>
      <c r="H466">
        <v>1.2124230815002699</v>
      </c>
      <c r="I466">
        <v>1.2172824926485699</v>
      </c>
    </row>
    <row r="467" spans="1:9" x14ac:dyDescent="0.2">
      <c r="A467" s="18">
        <v>42804</v>
      </c>
      <c r="B467">
        <v>1</v>
      </c>
      <c r="C467">
        <v>2</v>
      </c>
      <c r="D467">
        <v>1.21579068349789</v>
      </c>
      <c r="E467">
        <v>1.21579068349789</v>
      </c>
      <c r="F467">
        <v>1.21579068349789</v>
      </c>
      <c r="G467">
        <v>1.21579068349789</v>
      </c>
      <c r="H467">
        <v>1.2124230815002699</v>
      </c>
      <c r="I467">
        <v>1.2172824926485699</v>
      </c>
    </row>
    <row r="468" spans="1:9" x14ac:dyDescent="0.2">
      <c r="A468" s="18">
        <v>42805</v>
      </c>
      <c r="B468">
        <v>1</v>
      </c>
      <c r="C468">
        <v>2</v>
      </c>
      <c r="D468">
        <v>1.21650064683545</v>
      </c>
      <c r="E468">
        <v>1.21650064683545</v>
      </c>
      <c r="F468">
        <v>1.21650064683545</v>
      </c>
      <c r="G468">
        <v>1.21650064683545</v>
      </c>
      <c r="H468">
        <v>1.2124230815002699</v>
      </c>
      <c r="I468">
        <v>1.2172824926485699</v>
      </c>
    </row>
    <row r="469" spans="1:9" x14ac:dyDescent="0.2">
      <c r="A469" s="18">
        <v>42806</v>
      </c>
      <c r="B469">
        <v>1</v>
      </c>
      <c r="C469">
        <v>2</v>
      </c>
      <c r="D469">
        <v>1.21650064683545</v>
      </c>
      <c r="E469">
        <v>1.21650064683545</v>
      </c>
      <c r="F469">
        <v>1.21650064683545</v>
      </c>
      <c r="G469">
        <v>1.21650064683545</v>
      </c>
      <c r="H469">
        <v>1.2124230815002699</v>
      </c>
      <c r="I469">
        <v>1.2172824926485699</v>
      </c>
    </row>
    <row r="470" spans="1:9" x14ac:dyDescent="0.2">
      <c r="A470" s="18">
        <v>42807</v>
      </c>
      <c r="B470">
        <v>1</v>
      </c>
      <c r="C470">
        <v>2</v>
      </c>
      <c r="D470">
        <v>1.2227853944877001</v>
      </c>
      <c r="E470">
        <v>1.2227853944877001</v>
      </c>
      <c r="F470">
        <v>1.2227853944877001</v>
      </c>
      <c r="G470">
        <v>1.2227853944877001</v>
      </c>
      <c r="H470">
        <v>1.21874759578704</v>
      </c>
      <c r="I470">
        <v>1.22363235569</v>
      </c>
    </row>
    <row r="471" spans="1:9" x14ac:dyDescent="0.2">
      <c r="A471" s="18">
        <v>42808</v>
      </c>
      <c r="B471">
        <v>1</v>
      </c>
      <c r="C471">
        <v>2</v>
      </c>
      <c r="D471">
        <v>1.2154999971389699</v>
      </c>
      <c r="E471">
        <v>1.2154999971389699</v>
      </c>
      <c r="F471">
        <v>1.2154999971389699</v>
      </c>
      <c r="G471">
        <v>1.2154999971389699</v>
      </c>
      <c r="H471">
        <v>1.2109005211808399</v>
      </c>
      <c r="I471">
        <v>1.21575382988297</v>
      </c>
    </row>
    <row r="472" spans="1:9" x14ac:dyDescent="0.2">
      <c r="A472" s="18">
        <v>42809</v>
      </c>
      <c r="B472">
        <v>1</v>
      </c>
      <c r="C472">
        <v>2</v>
      </c>
      <c r="D472">
        <v>1.22160532323849</v>
      </c>
      <c r="E472">
        <v>1.22160532323849</v>
      </c>
      <c r="F472">
        <v>1.22160532323849</v>
      </c>
      <c r="G472">
        <v>1.22160532323849</v>
      </c>
      <c r="H472">
        <v>1.2170610052347099</v>
      </c>
      <c r="I472">
        <v>1.22193900525569</v>
      </c>
    </row>
    <row r="473" spans="1:9" x14ac:dyDescent="0.2">
      <c r="A473" s="18">
        <v>42810</v>
      </c>
      <c r="B473">
        <v>1</v>
      </c>
      <c r="C473">
        <v>2</v>
      </c>
      <c r="D473">
        <v>1.23652679376492</v>
      </c>
      <c r="E473">
        <v>1.23652679376492</v>
      </c>
      <c r="F473">
        <v>1.23652679376492</v>
      </c>
      <c r="G473">
        <v>1.23652679376492</v>
      </c>
      <c r="H473">
        <v>1.2318326262880099</v>
      </c>
      <c r="I473">
        <v>1.236769831203</v>
      </c>
    </row>
    <row r="474" spans="1:9" x14ac:dyDescent="0.2">
      <c r="A474" s="18">
        <v>42811</v>
      </c>
      <c r="B474">
        <v>1</v>
      </c>
      <c r="C474">
        <v>2</v>
      </c>
      <c r="D474">
        <v>1.23879998922348</v>
      </c>
      <c r="E474">
        <v>1.23879998922348</v>
      </c>
      <c r="F474">
        <v>1.23879998922348</v>
      </c>
      <c r="G474">
        <v>1.23879998922348</v>
      </c>
      <c r="H474">
        <v>1.2318326262880099</v>
      </c>
      <c r="I474">
        <v>1.236769831203</v>
      </c>
    </row>
    <row r="475" spans="1:9" x14ac:dyDescent="0.2">
      <c r="A475" s="18">
        <v>42812</v>
      </c>
      <c r="B475">
        <v>1</v>
      </c>
      <c r="C475">
        <v>2</v>
      </c>
      <c r="D475">
        <v>1.2404938914266801</v>
      </c>
      <c r="E475">
        <v>1.2404938914266801</v>
      </c>
      <c r="F475">
        <v>1.2404938914266801</v>
      </c>
      <c r="G475">
        <v>1.2404938914266801</v>
      </c>
      <c r="H475">
        <v>1.2379940489530501</v>
      </c>
      <c r="I475">
        <v>1.24295594894886</v>
      </c>
    </row>
    <row r="476" spans="1:9" x14ac:dyDescent="0.2">
      <c r="A476" s="18">
        <v>42813</v>
      </c>
      <c r="B476">
        <v>1</v>
      </c>
      <c r="C476">
        <v>2</v>
      </c>
      <c r="D476">
        <v>1.2404938914266801</v>
      </c>
      <c r="E476">
        <v>1.2404938914266801</v>
      </c>
      <c r="F476">
        <v>1.2404938914266801</v>
      </c>
      <c r="G476">
        <v>1.2404938914266801</v>
      </c>
      <c r="H476">
        <v>1.2379940489530501</v>
      </c>
      <c r="I476">
        <v>1.24295594894886</v>
      </c>
    </row>
    <row r="477" spans="1:9" x14ac:dyDescent="0.2">
      <c r="A477" s="18">
        <v>42814</v>
      </c>
      <c r="B477">
        <v>1</v>
      </c>
      <c r="C477">
        <v>2</v>
      </c>
      <c r="D477">
        <v>1.2350100714558601</v>
      </c>
      <c r="E477">
        <v>1.2350100714558601</v>
      </c>
      <c r="F477">
        <v>1.2350100714558601</v>
      </c>
      <c r="G477">
        <v>1.2350100714558601</v>
      </c>
      <c r="H477">
        <v>1.2317794311041399</v>
      </c>
      <c r="I477">
        <v>1.23671642281198</v>
      </c>
    </row>
    <row r="478" spans="1:9" x14ac:dyDescent="0.2">
      <c r="A478" s="18">
        <v>42815</v>
      </c>
      <c r="B478">
        <v>1</v>
      </c>
      <c r="C478">
        <v>2</v>
      </c>
      <c r="D478">
        <v>1.2491850256919801</v>
      </c>
      <c r="E478">
        <v>1.2491850256919801</v>
      </c>
      <c r="F478">
        <v>1.2491850256919801</v>
      </c>
      <c r="G478">
        <v>1.2491850256919801</v>
      </c>
      <c r="H478">
        <v>1.2452119052666399</v>
      </c>
      <c r="I478">
        <v>1.2502027345462601</v>
      </c>
    </row>
    <row r="479" spans="1:9" x14ac:dyDescent="0.2">
      <c r="A479" s="18">
        <v>42816</v>
      </c>
      <c r="B479">
        <v>1</v>
      </c>
      <c r="C479">
        <v>2</v>
      </c>
      <c r="D479">
        <v>1.2478299736976599</v>
      </c>
      <c r="E479">
        <v>1.2478299736976599</v>
      </c>
      <c r="F479">
        <v>1.2478299736976599</v>
      </c>
      <c r="G479">
        <v>1.2478299736976599</v>
      </c>
      <c r="H479">
        <v>1.2452119052666399</v>
      </c>
      <c r="I479">
        <v>1.2502027345462601</v>
      </c>
    </row>
    <row r="480" spans="1:9" x14ac:dyDescent="0.2">
      <c r="A480" s="18">
        <v>42817</v>
      </c>
      <c r="B480">
        <v>1</v>
      </c>
      <c r="C480">
        <v>2</v>
      </c>
      <c r="D480">
        <v>1.2526349425315799</v>
      </c>
      <c r="E480">
        <v>1.2526349425315799</v>
      </c>
      <c r="F480">
        <v>1.2526349425315799</v>
      </c>
      <c r="G480">
        <v>1.2526349425315799</v>
      </c>
      <c r="H480">
        <v>1.2452119052666399</v>
      </c>
      <c r="I480">
        <v>1.2502027345462601</v>
      </c>
    </row>
    <row r="481" spans="1:9" x14ac:dyDescent="0.2">
      <c r="A481" s="18">
        <v>42818</v>
      </c>
      <c r="B481">
        <v>1</v>
      </c>
      <c r="C481">
        <v>2</v>
      </c>
      <c r="D481">
        <v>1.24965000152587</v>
      </c>
      <c r="E481">
        <v>1.24965000152587</v>
      </c>
      <c r="F481">
        <v>1.24965000152587</v>
      </c>
      <c r="G481">
        <v>1.24965000152587</v>
      </c>
      <c r="H481">
        <v>1.2452119052666399</v>
      </c>
      <c r="I481">
        <v>1.2502027345462601</v>
      </c>
    </row>
    <row r="482" spans="1:9" x14ac:dyDescent="0.2">
      <c r="A482" s="18">
        <v>42819</v>
      </c>
      <c r="B482">
        <v>1</v>
      </c>
      <c r="C482">
        <v>2</v>
      </c>
      <c r="D482">
        <v>1.24695634044882</v>
      </c>
      <c r="E482">
        <v>1.24695634044882</v>
      </c>
      <c r="F482">
        <v>1.24695634044882</v>
      </c>
      <c r="G482">
        <v>1.24695634044882</v>
      </c>
      <c r="H482">
        <v>1.2452119052666399</v>
      </c>
      <c r="I482">
        <v>1.2502027345462601</v>
      </c>
    </row>
    <row r="483" spans="1:9" x14ac:dyDescent="0.2">
      <c r="A483" s="18">
        <v>42820</v>
      </c>
      <c r="B483">
        <v>1</v>
      </c>
      <c r="C483">
        <v>2</v>
      </c>
      <c r="D483">
        <v>1.24695634044882</v>
      </c>
      <c r="E483">
        <v>1.24695634044882</v>
      </c>
      <c r="F483">
        <v>1.24695634044882</v>
      </c>
      <c r="G483">
        <v>1.24695634044882</v>
      </c>
      <c r="H483">
        <v>1.2452119052666399</v>
      </c>
      <c r="I483">
        <v>1.2502027345462601</v>
      </c>
    </row>
    <row r="484" spans="1:9" x14ac:dyDescent="0.2">
      <c r="A484" s="18">
        <v>42821</v>
      </c>
      <c r="B484">
        <v>1</v>
      </c>
      <c r="C484">
        <v>2</v>
      </c>
      <c r="D484">
        <v>1.2579723826242699</v>
      </c>
      <c r="E484">
        <v>1.2579723826242699</v>
      </c>
      <c r="F484">
        <v>1.2579723826242699</v>
      </c>
      <c r="G484">
        <v>1.2579723826242699</v>
      </c>
      <c r="H484">
        <v>1.25803604747348</v>
      </c>
      <c r="I484">
        <v>1.26307827612067</v>
      </c>
    </row>
    <row r="485" spans="1:9" x14ac:dyDescent="0.2">
      <c r="A485" s="18">
        <v>42822</v>
      </c>
      <c r="B485">
        <v>1</v>
      </c>
      <c r="C485">
        <v>2</v>
      </c>
      <c r="D485">
        <v>1.2501500248908901</v>
      </c>
      <c r="E485">
        <v>1.2501500248908901</v>
      </c>
      <c r="F485">
        <v>1.2501500248908901</v>
      </c>
      <c r="G485">
        <v>1.2501500248908901</v>
      </c>
      <c r="H485">
        <v>1.2516117522716499</v>
      </c>
      <c r="I485">
        <v>1.2566282322406701</v>
      </c>
    </row>
    <row r="486" spans="1:9" x14ac:dyDescent="0.2">
      <c r="A486" s="18">
        <v>42823</v>
      </c>
      <c r="B486">
        <v>1</v>
      </c>
      <c r="C486">
        <v>2</v>
      </c>
      <c r="D486">
        <v>1.2410950064659101</v>
      </c>
      <c r="E486">
        <v>1.2410950064659101</v>
      </c>
      <c r="F486">
        <v>1.2410950064659101</v>
      </c>
      <c r="G486">
        <v>1.2410950064659101</v>
      </c>
      <c r="H486">
        <v>1.2426691184099601</v>
      </c>
      <c r="I486">
        <v>1.2476497561591</v>
      </c>
    </row>
    <row r="487" spans="1:9" x14ac:dyDescent="0.2">
      <c r="A487" s="18">
        <v>42824</v>
      </c>
      <c r="B487">
        <v>1</v>
      </c>
      <c r="C487">
        <v>2</v>
      </c>
      <c r="D487">
        <v>1.2491149902343699</v>
      </c>
      <c r="E487">
        <v>1.2491149902343699</v>
      </c>
      <c r="F487">
        <v>1.2491149902343699</v>
      </c>
      <c r="G487">
        <v>1.2491149902343699</v>
      </c>
      <c r="H487">
        <v>1.2493740742177799</v>
      </c>
      <c r="I487">
        <v>1.25438158553729</v>
      </c>
    </row>
    <row r="488" spans="1:9" x14ac:dyDescent="0.2">
      <c r="A488" s="18">
        <v>42825</v>
      </c>
      <c r="B488">
        <v>1</v>
      </c>
      <c r="C488">
        <v>2</v>
      </c>
      <c r="D488">
        <v>1.25330001115798</v>
      </c>
      <c r="E488">
        <v>1.25330001115798</v>
      </c>
      <c r="F488">
        <v>1.25330001115798</v>
      </c>
      <c r="G488">
        <v>1.25330001115798</v>
      </c>
      <c r="H488">
        <v>1.24909676754474</v>
      </c>
      <c r="I488">
        <v>1.2541031674146601</v>
      </c>
    </row>
    <row r="489" spans="1:9" x14ac:dyDescent="0.2">
      <c r="A489" s="18">
        <v>42826</v>
      </c>
      <c r="B489">
        <v>1</v>
      </c>
      <c r="C489">
        <v>2</v>
      </c>
      <c r="D489">
        <v>1.2550043279774701</v>
      </c>
      <c r="E489">
        <v>1.2550043279774701</v>
      </c>
      <c r="F489">
        <v>1.2550043279774701</v>
      </c>
      <c r="G489">
        <v>1.2550043279774701</v>
      </c>
      <c r="H489">
        <v>1.24909676754474</v>
      </c>
      <c r="I489">
        <v>1.2541031674146601</v>
      </c>
    </row>
    <row r="490" spans="1:9" x14ac:dyDescent="0.2">
      <c r="A490" s="18">
        <v>42827</v>
      </c>
      <c r="B490">
        <v>1</v>
      </c>
      <c r="C490">
        <v>2</v>
      </c>
      <c r="D490">
        <v>1.2550043279774701</v>
      </c>
      <c r="E490">
        <v>1.2550043279774701</v>
      </c>
      <c r="F490">
        <v>1.2550043279774701</v>
      </c>
      <c r="G490">
        <v>1.2550043279774701</v>
      </c>
      <c r="H490">
        <v>1.24909676754474</v>
      </c>
      <c r="I490">
        <v>1.2541031674146601</v>
      </c>
    </row>
    <row r="491" spans="1:9" x14ac:dyDescent="0.2">
      <c r="A491" s="18">
        <v>42828</v>
      </c>
      <c r="B491">
        <v>1</v>
      </c>
      <c r="C491">
        <v>2</v>
      </c>
      <c r="D491">
        <v>1.2481000423431301</v>
      </c>
      <c r="E491">
        <v>1.2481000423431301</v>
      </c>
      <c r="F491">
        <v>1.2481000423431301</v>
      </c>
      <c r="G491">
        <v>1.2481000423431301</v>
      </c>
      <c r="H491">
        <v>1.24909676754474</v>
      </c>
      <c r="I491">
        <v>1.2541031674146601</v>
      </c>
    </row>
    <row r="492" spans="1:9" x14ac:dyDescent="0.2">
      <c r="A492" s="18">
        <v>42829</v>
      </c>
      <c r="B492">
        <v>1</v>
      </c>
      <c r="C492">
        <v>2</v>
      </c>
      <c r="D492">
        <v>1.24254472579438</v>
      </c>
      <c r="E492">
        <v>1.24254472579438</v>
      </c>
      <c r="F492">
        <v>1.24254472579438</v>
      </c>
      <c r="G492">
        <v>1.24254472579438</v>
      </c>
      <c r="H492">
        <v>1.24038327521512</v>
      </c>
      <c r="I492">
        <v>1.24535475126808</v>
      </c>
    </row>
    <row r="493" spans="1:9" x14ac:dyDescent="0.2">
      <c r="A493" s="18">
        <v>42830</v>
      </c>
      <c r="B493">
        <v>1</v>
      </c>
      <c r="C493">
        <v>2</v>
      </c>
      <c r="D493">
        <v>1.2480149865150401</v>
      </c>
      <c r="E493">
        <v>1.2480149865150401</v>
      </c>
      <c r="F493">
        <v>1.2480149865150401</v>
      </c>
      <c r="G493">
        <v>1.2480149865150401</v>
      </c>
      <c r="H493">
        <v>1.24666666853427</v>
      </c>
      <c r="I493">
        <v>1.2516633285284</v>
      </c>
    </row>
    <row r="494" spans="1:9" x14ac:dyDescent="0.2">
      <c r="A494" s="18">
        <v>42831</v>
      </c>
      <c r="B494">
        <v>1</v>
      </c>
      <c r="C494">
        <v>2</v>
      </c>
      <c r="D494">
        <v>1.2482950091362</v>
      </c>
      <c r="E494">
        <v>1.2482950091362</v>
      </c>
      <c r="F494">
        <v>1.2482950091362</v>
      </c>
      <c r="G494">
        <v>1.2482950091362</v>
      </c>
      <c r="H494">
        <v>1.24666666853427</v>
      </c>
      <c r="I494">
        <v>1.2516633285284</v>
      </c>
    </row>
    <row r="495" spans="1:9" x14ac:dyDescent="0.2">
      <c r="A495" s="18">
        <v>42832</v>
      </c>
      <c r="B495">
        <v>1</v>
      </c>
      <c r="C495">
        <v>2</v>
      </c>
      <c r="D495">
        <v>1.24004861235453</v>
      </c>
      <c r="E495">
        <v>1.24004861235453</v>
      </c>
      <c r="F495">
        <v>1.24004861235453</v>
      </c>
      <c r="G495">
        <v>1.24004861235453</v>
      </c>
      <c r="H495">
        <v>1.2403243314027701</v>
      </c>
      <c r="I495">
        <v>1.2452955712080001</v>
      </c>
    </row>
    <row r="496" spans="1:9" x14ac:dyDescent="0.2">
      <c r="A496" s="18">
        <v>42833</v>
      </c>
      <c r="B496">
        <v>1</v>
      </c>
      <c r="C496">
        <v>2</v>
      </c>
      <c r="D496">
        <v>1.2373327779407799</v>
      </c>
      <c r="E496">
        <v>1.2373327779407799</v>
      </c>
      <c r="F496">
        <v>1.2373327779407799</v>
      </c>
      <c r="G496">
        <v>1.2373327779407799</v>
      </c>
      <c r="H496">
        <v>1.2403243314027701</v>
      </c>
      <c r="I496">
        <v>1.2452955712080001</v>
      </c>
    </row>
    <row r="497" spans="1:9" x14ac:dyDescent="0.2">
      <c r="A497" s="18">
        <v>42834</v>
      </c>
      <c r="B497">
        <v>1</v>
      </c>
      <c r="C497">
        <v>2</v>
      </c>
      <c r="D497">
        <v>1.2373327779407799</v>
      </c>
      <c r="E497">
        <v>1.2373327779407799</v>
      </c>
      <c r="F497">
        <v>1.2373327779407799</v>
      </c>
      <c r="G497">
        <v>1.2373327779407799</v>
      </c>
      <c r="H497">
        <v>1.2403243314027701</v>
      </c>
      <c r="I497">
        <v>1.2452955712080001</v>
      </c>
    </row>
    <row r="498" spans="1:9" x14ac:dyDescent="0.2">
      <c r="A498" s="18">
        <v>42835</v>
      </c>
      <c r="B498">
        <v>1</v>
      </c>
      <c r="C498">
        <v>2</v>
      </c>
      <c r="D498">
        <v>1.24194290015805</v>
      </c>
      <c r="E498">
        <v>1.24194290015805</v>
      </c>
      <c r="F498">
        <v>1.24194290015805</v>
      </c>
      <c r="G498">
        <v>1.24194290015805</v>
      </c>
      <c r="H498">
        <v>1.2403243314027701</v>
      </c>
      <c r="I498">
        <v>1.2452955712080001</v>
      </c>
    </row>
    <row r="499" spans="1:9" x14ac:dyDescent="0.2">
      <c r="A499" s="18">
        <v>42836</v>
      </c>
      <c r="B499">
        <v>1</v>
      </c>
      <c r="C499">
        <v>2</v>
      </c>
      <c r="D499">
        <v>1.24844998121261</v>
      </c>
      <c r="E499">
        <v>1.24844998121261</v>
      </c>
      <c r="F499">
        <v>1.24844998121261</v>
      </c>
      <c r="G499">
        <v>1.24844998121261</v>
      </c>
      <c r="H499">
        <v>1.2403243314027701</v>
      </c>
      <c r="I499">
        <v>1.2452955712080001</v>
      </c>
    </row>
    <row r="500" spans="1:9" x14ac:dyDescent="0.2">
      <c r="A500" s="18">
        <v>42837</v>
      </c>
      <c r="B500">
        <v>1</v>
      </c>
      <c r="C500">
        <v>2</v>
      </c>
      <c r="D500">
        <v>1.25009500980377</v>
      </c>
      <c r="E500">
        <v>1.25009500980377</v>
      </c>
      <c r="F500">
        <v>1.25009500980377</v>
      </c>
      <c r="G500">
        <v>1.25009500980377</v>
      </c>
      <c r="H500">
        <v>1.2465768455266899</v>
      </c>
      <c r="I500">
        <v>1.25157314550876</v>
      </c>
    </row>
    <row r="501" spans="1:9" x14ac:dyDescent="0.2">
      <c r="A501" s="18">
        <v>42838</v>
      </c>
      <c r="B501">
        <v>1</v>
      </c>
      <c r="C501">
        <v>2</v>
      </c>
      <c r="D501">
        <v>1.25169998407363</v>
      </c>
      <c r="E501">
        <v>1.25169998407363</v>
      </c>
      <c r="F501">
        <v>1.25169998407363</v>
      </c>
      <c r="G501">
        <v>1.25169998407363</v>
      </c>
      <c r="H501">
        <v>1.2528642181158001</v>
      </c>
      <c r="I501">
        <v>1.2578857179880101</v>
      </c>
    </row>
    <row r="502" spans="1:9" x14ac:dyDescent="0.2">
      <c r="A502" s="18">
        <v>42839</v>
      </c>
      <c r="B502">
        <v>1</v>
      </c>
      <c r="C502">
        <v>2</v>
      </c>
      <c r="D502">
        <v>1.2528750300407401</v>
      </c>
      <c r="E502">
        <v>1.2528750300407401</v>
      </c>
      <c r="F502">
        <v>1.2528750300407401</v>
      </c>
      <c r="G502">
        <v>1.2528750300407401</v>
      </c>
      <c r="H502">
        <v>1.2528642181158001</v>
      </c>
      <c r="I502">
        <v>1.2578857179880101</v>
      </c>
    </row>
    <row r="503" spans="1:9" x14ac:dyDescent="0.2">
      <c r="A503" s="18">
        <v>42840</v>
      </c>
      <c r="B503">
        <v>1</v>
      </c>
      <c r="C503">
        <v>2</v>
      </c>
      <c r="D503">
        <v>1.25250498705498</v>
      </c>
      <c r="E503">
        <v>1.25250498705498</v>
      </c>
      <c r="F503">
        <v>1.25250498705498</v>
      </c>
      <c r="G503">
        <v>1.25250498705498</v>
      </c>
      <c r="H503">
        <v>1.2528642181158001</v>
      </c>
      <c r="I503">
        <v>1.2578857179880101</v>
      </c>
    </row>
    <row r="504" spans="1:9" x14ac:dyDescent="0.2">
      <c r="A504" s="18">
        <v>42841</v>
      </c>
      <c r="B504">
        <v>1</v>
      </c>
      <c r="C504">
        <v>2</v>
      </c>
      <c r="D504">
        <v>1.25250498705498</v>
      </c>
      <c r="E504">
        <v>1.25250498705498</v>
      </c>
      <c r="F504">
        <v>1.25250498705498</v>
      </c>
      <c r="G504">
        <v>1.25250498705498</v>
      </c>
      <c r="H504">
        <v>1.2528642181158001</v>
      </c>
      <c r="I504">
        <v>1.2578857179880101</v>
      </c>
    </row>
    <row r="505" spans="1:9" x14ac:dyDescent="0.2">
      <c r="A505" s="18">
        <v>42842</v>
      </c>
      <c r="B505">
        <v>1</v>
      </c>
      <c r="C505">
        <v>2</v>
      </c>
      <c r="D505">
        <v>1.2588849663734401</v>
      </c>
      <c r="E505">
        <v>1.2588849663734401</v>
      </c>
      <c r="F505">
        <v>1.2588849663734401</v>
      </c>
      <c r="G505">
        <v>1.2588849663734401</v>
      </c>
      <c r="H505">
        <v>1.2528642181158001</v>
      </c>
      <c r="I505">
        <v>1.2578857179880101</v>
      </c>
    </row>
    <row r="506" spans="1:9" x14ac:dyDescent="0.2">
      <c r="A506" s="18">
        <v>42843</v>
      </c>
      <c r="B506">
        <v>1</v>
      </c>
      <c r="C506">
        <v>2</v>
      </c>
      <c r="D506">
        <v>1.2766011876415599</v>
      </c>
      <c r="E506">
        <v>1.2766011876415599</v>
      </c>
      <c r="F506">
        <v>1.2766011876415599</v>
      </c>
      <c r="G506">
        <v>1.2766011876415599</v>
      </c>
      <c r="H506">
        <v>1.27009175870226</v>
      </c>
      <c r="I506">
        <v>1.2751823068333299</v>
      </c>
    </row>
    <row r="507" spans="1:9" x14ac:dyDescent="0.2">
      <c r="A507" s="18">
        <v>42844</v>
      </c>
      <c r="B507">
        <v>1</v>
      </c>
      <c r="C507">
        <v>2</v>
      </c>
      <c r="D507">
        <v>1.27886998653411</v>
      </c>
      <c r="E507">
        <v>1.27886998653411</v>
      </c>
      <c r="F507">
        <v>1.27886998653411</v>
      </c>
      <c r="G507">
        <v>1.27886998653411</v>
      </c>
      <c r="H507">
        <v>1.2812024847268999</v>
      </c>
      <c r="I507">
        <v>1.28633756482601</v>
      </c>
    </row>
    <row r="508" spans="1:9" x14ac:dyDescent="0.2">
      <c r="A508" s="18">
        <v>42845</v>
      </c>
      <c r="B508">
        <v>1</v>
      </c>
      <c r="C508">
        <v>2</v>
      </c>
      <c r="D508">
        <v>1.2819200158119199</v>
      </c>
      <c r="E508">
        <v>1.2819200158119199</v>
      </c>
      <c r="F508">
        <v>1.2819200158119199</v>
      </c>
      <c r="G508">
        <v>1.2819200158119199</v>
      </c>
      <c r="H508">
        <v>1.28121187830766</v>
      </c>
      <c r="I508">
        <v>1.28634699605639</v>
      </c>
    </row>
    <row r="509" spans="1:9" x14ac:dyDescent="0.2">
      <c r="A509" s="18">
        <v>42846</v>
      </c>
      <c r="B509">
        <v>1</v>
      </c>
      <c r="C509">
        <v>2</v>
      </c>
      <c r="D509">
        <v>1.2785680100717201</v>
      </c>
      <c r="E509">
        <v>1.2785680100717201</v>
      </c>
      <c r="F509">
        <v>1.2785680100717201</v>
      </c>
      <c r="G509">
        <v>1.2785680100717201</v>
      </c>
      <c r="H509">
        <v>1.27473146794264</v>
      </c>
      <c r="I509">
        <v>1.2798406121027299</v>
      </c>
    </row>
    <row r="510" spans="1:9" x14ac:dyDescent="0.2">
      <c r="A510" s="18">
        <v>42847</v>
      </c>
      <c r="B510">
        <v>1</v>
      </c>
      <c r="C510">
        <v>2</v>
      </c>
      <c r="D510">
        <v>1.2810986961703199</v>
      </c>
      <c r="E510">
        <v>1.2810986961703199</v>
      </c>
      <c r="F510">
        <v>1.2810986961703199</v>
      </c>
      <c r="G510">
        <v>1.2810986961703199</v>
      </c>
      <c r="H510">
        <v>1.27473146794264</v>
      </c>
      <c r="I510">
        <v>1.2798406121027299</v>
      </c>
    </row>
    <row r="511" spans="1:9" x14ac:dyDescent="0.2">
      <c r="A511" s="18">
        <v>42848</v>
      </c>
      <c r="B511">
        <v>1</v>
      </c>
      <c r="C511">
        <v>2</v>
      </c>
      <c r="D511">
        <v>1.2810986961703199</v>
      </c>
      <c r="E511">
        <v>1.2810986961703199</v>
      </c>
      <c r="F511">
        <v>1.2810986961703199</v>
      </c>
      <c r="G511">
        <v>1.2810986961703199</v>
      </c>
      <c r="H511">
        <v>1.27473146794264</v>
      </c>
      <c r="I511">
        <v>1.2798406121027299</v>
      </c>
    </row>
    <row r="512" spans="1:9" x14ac:dyDescent="0.2">
      <c r="A512" s="18">
        <v>42849</v>
      </c>
      <c r="B512">
        <v>1</v>
      </c>
      <c r="C512">
        <v>2</v>
      </c>
      <c r="D512">
        <v>1.2778001252192901</v>
      </c>
      <c r="E512">
        <v>1.2778001252192901</v>
      </c>
      <c r="F512">
        <v>1.2778001252192901</v>
      </c>
      <c r="G512">
        <v>1.2778001252192901</v>
      </c>
      <c r="H512">
        <v>1.28112259578704</v>
      </c>
      <c r="I512">
        <v>1.2862573556900001</v>
      </c>
    </row>
    <row r="513" spans="1:9" x14ac:dyDescent="0.2">
      <c r="A513" s="18">
        <v>42850</v>
      </c>
      <c r="B513">
        <v>1</v>
      </c>
      <c r="C513">
        <v>2</v>
      </c>
      <c r="D513">
        <v>1.2835304841017801</v>
      </c>
      <c r="E513">
        <v>1.2835304841017801</v>
      </c>
      <c r="F513">
        <v>1.2835304841017801</v>
      </c>
      <c r="G513">
        <v>1.2835304841017801</v>
      </c>
      <c r="H513">
        <v>1.28112259578704</v>
      </c>
      <c r="I513">
        <v>1.2862573556900001</v>
      </c>
    </row>
    <row r="514" spans="1:9" x14ac:dyDescent="0.2">
      <c r="A514" s="18">
        <v>42851</v>
      </c>
      <c r="B514">
        <v>1</v>
      </c>
      <c r="C514">
        <v>2</v>
      </c>
      <c r="D514">
        <v>1.2835200428962701</v>
      </c>
      <c r="E514">
        <v>1.2835200428962701</v>
      </c>
      <c r="F514">
        <v>1.2835200428962701</v>
      </c>
      <c r="G514">
        <v>1.2835200428962701</v>
      </c>
      <c r="H514">
        <v>1.28112259578704</v>
      </c>
      <c r="I514">
        <v>1.2862573556900001</v>
      </c>
    </row>
    <row r="515" spans="1:9" x14ac:dyDescent="0.2">
      <c r="A515" s="18">
        <v>42852</v>
      </c>
      <c r="B515">
        <v>1</v>
      </c>
      <c r="C515">
        <v>2</v>
      </c>
      <c r="D515">
        <v>1.2892828027357699</v>
      </c>
      <c r="E515">
        <v>1.2892828027357699</v>
      </c>
      <c r="F515">
        <v>1.2892828027357699</v>
      </c>
      <c r="G515">
        <v>1.2892828027357699</v>
      </c>
      <c r="H515">
        <v>1.28780006422978</v>
      </c>
      <c r="I515">
        <v>1.29296158753331</v>
      </c>
    </row>
    <row r="516" spans="1:9" x14ac:dyDescent="0.2">
      <c r="A516" s="18">
        <v>42853</v>
      </c>
      <c r="B516">
        <v>1</v>
      </c>
      <c r="C516">
        <v>2</v>
      </c>
      <c r="D516">
        <v>1.2934799790382301</v>
      </c>
      <c r="E516">
        <v>1.2934799790382301</v>
      </c>
      <c r="F516">
        <v>1.2934799790382301</v>
      </c>
      <c r="G516">
        <v>1.2934799790382301</v>
      </c>
      <c r="H516">
        <v>1.28780006422978</v>
      </c>
      <c r="I516">
        <v>1.29296158753331</v>
      </c>
    </row>
    <row r="517" spans="1:9" x14ac:dyDescent="0.2">
      <c r="A517" s="18">
        <v>42854</v>
      </c>
      <c r="B517">
        <v>1</v>
      </c>
      <c r="C517">
        <v>2</v>
      </c>
      <c r="D517">
        <v>1.29480007898201</v>
      </c>
      <c r="E517">
        <v>1.29480007898201</v>
      </c>
      <c r="F517">
        <v>1.29480007898201</v>
      </c>
      <c r="G517">
        <v>1.29480007898201</v>
      </c>
      <c r="H517">
        <v>1.28780006422978</v>
      </c>
      <c r="I517">
        <v>1.29296158753331</v>
      </c>
    </row>
    <row r="518" spans="1:9" x14ac:dyDescent="0.2">
      <c r="A518" s="18">
        <v>42855</v>
      </c>
      <c r="B518">
        <v>1</v>
      </c>
      <c r="C518">
        <v>2</v>
      </c>
      <c r="D518">
        <v>1.29480007898201</v>
      </c>
      <c r="E518">
        <v>1.29480007898201</v>
      </c>
      <c r="F518">
        <v>1.29480007898201</v>
      </c>
      <c r="G518">
        <v>1.29480007898201</v>
      </c>
      <c r="H518">
        <v>1.28780006422978</v>
      </c>
      <c r="I518">
        <v>1.29296158753331</v>
      </c>
    </row>
    <row r="519" spans="1:9" x14ac:dyDescent="0.2">
      <c r="A519" s="18">
        <v>42856</v>
      </c>
      <c r="B519">
        <v>1</v>
      </c>
      <c r="C519">
        <v>2</v>
      </c>
      <c r="D519">
        <v>1.2910222283509301</v>
      </c>
      <c r="E519">
        <v>1.2910222283509301</v>
      </c>
      <c r="F519">
        <v>1.2910222283509301</v>
      </c>
      <c r="G519">
        <v>1.2910222283509301</v>
      </c>
      <c r="H519">
        <v>1.28780006422978</v>
      </c>
      <c r="I519">
        <v>1.29296158753331</v>
      </c>
    </row>
    <row r="520" spans="1:9" x14ac:dyDescent="0.2">
      <c r="A520" s="18">
        <v>42857</v>
      </c>
      <c r="B520">
        <v>1</v>
      </c>
      <c r="C520">
        <v>2</v>
      </c>
      <c r="D520">
        <v>1.2917476581071199</v>
      </c>
      <c r="E520">
        <v>1.2917476581071199</v>
      </c>
      <c r="F520">
        <v>1.2917476581071199</v>
      </c>
      <c r="G520">
        <v>1.2917476581071199</v>
      </c>
      <c r="H520">
        <v>1.28780006422978</v>
      </c>
      <c r="I520">
        <v>1.29296158753331</v>
      </c>
    </row>
    <row r="521" spans="1:9" x14ac:dyDescent="0.2">
      <c r="A521" s="18">
        <v>42858</v>
      </c>
      <c r="B521">
        <v>1</v>
      </c>
      <c r="C521">
        <v>2</v>
      </c>
      <c r="D521">
        <v>1.2914807208936001</v>
      </c>
      <c r="E521">
        <v>1.2914807208936001</v>
      </c>
      <c r="F521">
        <v>1.2914807208936001</v>
      </c>
      <c r="G521">
        <v>1.2914807208936001</v>
      </c>
      <c r="H521">
        <v>1.28780006422978</v>
      </c>
      <c r="I521">
        <v>1.29296158753331</v>
      </c>
    </row>
    <row r="522" spans="1:9" x14ac:dyDescent="0.2">
      <c r="A522" s="18">
        <v>42859</v>
      </c>
      <c r="B522">
        <v>1</v>
      </c>
      <c r="C522">
        <v>2</v>
      </c>
      <c r="D522">
        <v>1.2913223210467499</v>
      </c>
      <c r="E522">
        <v>1.2913223210467499</v>
      </c>
      <c r="F522">
        <v>1.2913223210467499</v>
      </c>
      <c r="G522">
        <v>1.2913223210467499</v>
      </c>
      <c r="H522">
        <v>1.28761959505081</v>
      </c>
      <c r="I522">
        <v>1.29278039503097</v>
      </c>
    </row>
    <row r="523" spans="1:9" x14ac:dyDescent="0.2">
      <c r="A523" s="18">
        <v>42860</v>
      </c>
      <c r="B523">
        <v>1</v>
      </c>
      <c r="C523">
        <v>2</v>
      </c>
      <c r="D523">
        <v>1.2953500151634201</v>
      </c>
      <c r="E523">
        <v>1.2953500151634201</v>
      </c>
      <c r="F523">
        <v>1.2953500151634201</v>
      </c>
      <c r="G523">
        <v>1.2953500151634201</v>
      </c>
      <c r="H523">
        <v>1.28761959505081</v>
      </c>
      <c r="I523">
        <v>1.29278039503097</v>
      </c>
    </row>
    <row r="524" spans="1:9" x14ac:dyDescent="0.2">
      <c r="A524" s="18">
        <v>42861</v>
      </c>
      <c r="B524">
        <v>1</v>
      </c>
      <c r="C524">
        <v>2</v>
      </c>
      <c r="D524">
        <v>1.29810284599407</v>
      </c>
      <c r="E524">
        <v>1.29810284599407</v>
      </c>
      <c r="F524">
        <v>1.29810284599407</v>
      </c>
      <c r="G524">
        <v>1.29810284599407</v>
      </c>
      <c r="H524">
        <v>1.2940766795873599</v>
      </c>
      <c r="I524">
        <v>1.29926335966587</v>
      </c>
    </row>
    <row r="525" spans="1:9" x14ac:dyDescent="0.2">
      <c r="A525" s="18">
        <v>42862</v>
      </c>
      <c r="B525">
        <v>1</v>
      </c>
      <c r="C525">
        <v>2</v>
      </c>
      <c r="D525">
        <v>1.29810284599407</v>
      </c>
      <c r="E525">
        <v>1.29810284599407</v>
      </c>
      <c r="F525">
        <v>1.29810284599407</v>
      </c>
      <c r="G525">
        <v>1.29810284599407</v>
      </c>
      <c r="H525">
        <v>1.2940766795873599</v>
      </c>
      <c r="I525">
        <v>1.29926335966587</v>
      </c>
    </row>
    <row r="526" spans="1:9" x14ac:dyDescent="0.2">
      <c r="A526" s="18">
        <v>42863</v>
      </c>
      <c r="B526">
        <v>1</v>
      </c>
      <c r="C526">
        <v>2</v>
      </c>
      <c r="D526">
        <v>1.29392051441489</v>
      </c>
      <c r="E526">
        <v>1.29392051441489</v>
      </c>
      <c r="F526">
        <v>1.29392051441489</v>
      </c>
      <c r="G526">
        <v>1.29392051441489</v>
      </c>
      <c r="H526">
        <v>1.2940766795873599</v>
      </c>
      <c r="I526">
        <v>1.29926335966587</v>
      </c>
    </row>
    <row r="527" spans="1:9" x14ac:dyDescent="0.2">
      <c r="A527" s="18">
        <v>42864</v>
      </c>
      <c r="B527">
        <v>1</v>
      </c>
      <c r="C527">
        <v>2</v>
      </c>
      <c r="D527">
        <v>1.2939037495925501</v>
      </c>
      <c r="E527">
        <v>1.2939037495925501</v>
      </c>
      <c r="F527">
        <v>1.2939037495925501</v>
      </c>
      <c r="G527">
        <v>1.2939037495925501</v>
      </c>
      <c r="H527">
        <v>1.2940766795873599</v>
      </c>
      <c r="I527">
        <v>1.29926335966587</v>
      </c>
    </row>
    <row r="528" spans="1:9" x14ac:dyDescent="0.2">
      <c r="A528" s="18">
        <v>42865</v>
      </c>
      <c r="B528">
        <v>1</v>
      </c>
      <c r="C528">
        <v>2</v>
      </c>
      <c r="D528">
        <v>1.2932511574032499</v>
      </c>
      <c r="E528">
        <v>1.2932511574032499</v>
      </c>
      <c r="F528">
        <v>1.2932511574032499</v>
      </c>
      <c r="G528">
        <v>1.2932511574032499</v>
      </c>
      <c r="H528">
        <v>1.2940766795873599</v>
      </c>
      <c r="I528">
        <v>1.29926335966587</v>
      </c>
    </row>
    <row r="529" spans="1:9" x14ac:dyDescent="0.2">
      <c r="A529" s="18">
        <v>42866</v>
      </c>
      <c r="B529">
        <v>1</v>
      </c>
      <c r="C529">
        <v>2</v>
      </c>
      <c r="D529">
        <v>1.28815001249313</v>
      </c>
      <c r="E529">
        <v>1.28815001249313</v>
      </c>
      <c r="F529">
        <v>1.28815001249313</v>
      </c>
      <c r="G529">
        <v>1.28815001249313</v>
      </c>
      <c r="H529">
        <v>1.2869365474193299</v>
      </c>
      <c r="I529">
        <v>1.2920946097336301</v>
      </c>
    </row>
    <row r="530" spans="1:9" x14ac:dyDescent="0.2">
      <c r="A530" s="18">
        <v>42867</v>
      </c>
      <c r="B530">
        <v>1</v>
      </c>
      <c r="C530">
        <v>2</v>
      </c>
      <c r="D530">
        <v>1.2872994964964299</v>
      </c>
      <c r="E530">
        <v>1.2872994964964299</v>
      </c>
      <c r="F530">
        <v>1.2872994964964299</v>
      </c>
      <c r="G530">
        <v>1.2872994964964299</v>
      </c>
      <c r="H530">
        <v>1.2869365474193299</v>
      </c>
      <c r="I530">
        <v>1.2920946097336301</v>
      </c>
    </row>
    <row r="531" spans="1:9" x14ac:dyDescent="0.2">
      <c r="A531" s="18">
        <v>42868</v>
      </c>
      <c r="B531">
        <v>1</v>
      </c>
      <c r="C531">
        <v>2</v>
      </c>
      <c r="D531">
        <v>1.2886514908534901</v>
      </c>
      <c r="E531">
        <v>1.2886514908534901</v>
      </c>
      <c r="F531">
        <v>1.2886514908534901</v>
      </c>
      <c r="G531">
        <v>1.2886514908534901</v>
      </c>
      <c r="H531">
        <v>1.2869365474193299</v>
      </c>
      <c r="I531">
        <v>1.2920946097336301</v>
      </c>
    </row>
    <row r="532" spans="1:9" x14ac:dyDescent="0.2">
      <c r="A532" s="18">
        <v>42869</v>
      </c>
      <c r="B532">
        <v>1</v>
      </c>
      <c r="C532">
        <v>2</v>
      </c>
      <c r="D532">
        <v>1.2886514908534901</v>
      </c>
      <c r="E532">
        <v>1.2886514908534901</v>
      </c>
      <c r="F532">
        <v>1.2886514908534901</v>
      </c>
      <c r="G532">
        <v>1.2886514908534901</v>
      </c>
      <c r="H532">
        <v>1.2869365474193299</v>
      </c>
      <c r="I532">
        <v>1.2920946097336301</v>
      </c>
    </row>
    <row r="533" spans="1:9" x14ac:dyDescent="0.2">
      <c r="A533" s="18">
        <v>42870</v>
      </c>
      <c r="B533">
        <v>1</v>
      </c>
      <c r="C533">
        <v>2</v>
      </c>
      <c r="D533">
        <v>1.2918144469533399</v>
      </c>
      <c r="E533">
        <v>1.2918144469533399</v>
      </c>
      <c r="F533">
        <v>1.2918144469533399</v>
      </c>
      <c r="G533">
        <v>1.2918144469533399</v>
      </c>
      <c r="H533">
        <v>1.2869365474193299</v>
      </c>
      <c r="I533">
        <v>1.2920946097336301</v>
      </c>
    </row>
    <row r="534" spans="1:9" x14ac:dyDescent="0.2">
      <c r="A534" s="18">
        <v>42871</v>
      </c>
      <c r="B534">
        <v>1</v>
      </c>
      <c r="C534">
        <v>2</v>
      </c>
      <c r="D534">
        <v>1.2909600138664199</v>
      </c>
      <c r="E534">
        <v>1.2909600138664199</v>
      </c>
      <c r="F534">
        <v>1.2909600138664199</v>
      </c>
      <c r="G534">
        <v>1.2909600138664199</v>
      </c>
      <c r="H534">
        <v>1.2869365474193299</v>
      </c>
      <c r="I534">
        <v>1.2920946097336301</v>
      </c>
    </row>
    <row r="535" spans="1:9" x14ac:dyDescent="0.2">
      <c r="A535" s="18">
        <v>42872</v>
      </c>
      <c r="B535">
        <v>1</v>
      </c>
      <c r="C535">
        <v>2</v>
      </c>
      <c r="D535">
        <v>1.2948336055662</v>
      </c>
      <c r="E535">
        <v>1.2948336055662</v>
      </c>
      <c r="F535">
        <v>1.2948336055662</v>
      </c>
      <c r="G535">
        <v>1.2948336055662</v>
      </c>
      <c r="H535">
        <v>1.2934162644357401</v>
      </c>
      <c r="I535">
        <v>1.2986002975597299</v>
      </c>
    </row>
    <row r="536" spans="1:9" x14ac:dyDescent="0.2">
      <c r="A536" s="18">
        <v>42873</v>
      </c>
      <c r="B536">
        <v>1</v>
      </c>
      <c r="C536">
        <v>2</v>
      </c>
      <c r="D536">
        <v>1.30072842412426</v>
      </c>
      <c r="E536">
        <v>1.30072842412426</v>
      </c>
      <c r="F536">
        <v>1.30072842412426</v>
      </c>
      <c r="G536">
        <v>1.30072842412426</v>
      </c>
      <c r="H536">
        <v>1.3011140678691799</v>
      </c>
      <c r="I536">
        <v>1.3063289539127501</v>
      </c>
    </row>
    <row r="537" spans="1:9" x14ac:dyDescent="0.2">
      <c r="A537" s="18">
        <v>42874</v>
      </c>
      <c r="B537">
        <v>1</v>
      </c>
      <c r="C537">
        <v>2</v>
      </c>
      <c r="D537">
        <v>1.3019392335815101</v>
      </c>
      <c r="E537">
        <v>1.3019392335815101</v>
      </c>
      <c r="F537">
        <v>1.3019392335815101</v>
      </c>
      <c r="G537">
        <v>1.3019392335815101</v>
      </c>
      <c r="H537">
        <v>1.29829581799795</v>
      </c>
      <c r="I537">
        <v>1.30349940845084</v>
      </c>
    </row>
    <row r="538" spans="1:9" x14ac:dyDescent="0.2">
      <c r="A538" s="18">
        <v>42875</v>
      </c>
      <c r="B538">
        <v>1</v>
      </c>
      <c r="C538">
        <v>2</v>
      </c>
      <c r="D538">
        <v>1.3037809822247199</v>
      </c>
      <c r="E538">
        <v>1.3037809822247199</v>
      </c>
      <c r="F538">
        <v>1.3037809822247199</v>
      </c>
      <c r="G538">
        <v>1.3037809822247199</v>
      </c>
      <c r="H538">
        <v>1.29829581799795</v>
      </c>
      <c r="I538">
        <v>1.30349940845084</v>
      </c>
    </row>
    <row r="539" spans="1:9" x14ac:dyDescent="0.2">
      <c r="A539" s="18">
        <v>42876</v>
      </c>
      <c r="B539">
        <v>1</v>
      </c>
      <c r="C539">
        <v>2</v>
      </c>
      <c r="D539">
        <v>1.3037809822247199</v>
      </c>
      <c r="E539">
        <v>1.3037809822247199</v>
      </c>
      <c r="F539">
        <v>1.3037809822247199</v>
      </c>
      <c r="G539">
        <v>1.3037809822247199</v>
      </c>
      <c r="H539">
        <v>1.29829581799795</v>
      </c>
      <c r="I539">
        <v>1.30349940845084</v>
      </c>
    </row>
    <row r="540" spans="1:9" x14ac:dyDescent="0.2">
      <c r="A540" s="18">
        <v>42877</v>
      </c>
      <c r="B540">
        <v>1</v>
      </c>
      <c r="C540">
        <v>2</v>
      </c>
      <c r="D540">
        <v>1.30059498548507</v>
      </c>
      <c r="E540">
        <v>1.30059498548507</v>
      </c>
      <c r="F540">
        <v>1.30059498548507</v>
      </c>
      <c r="G540">
        <v>1.30059498548507</v>
      </c>
      <c r="H540">
        <v>1.29829581799795</v>
      </c>
      <c r="I540">
        <v>1.30349940845084</v>
      </c>
    </row>
    <row r="541" spans="1:9" x14ac:dyDescent="0.2">
      <c r="A541" s="18">
        <v>42878</v>
      </c>
      <c r="B541">
        <v>1</v>
      </c>
      <c r="C541">
        <v>2</v>
      </c>
      <c r="D541">
        <v>1.2986591093528499</v>
      </c>
      <c r="E541">
        <v>1.2986591093528499</v>
      </c>
      <c r="F541">
        <v>1.2986591093528499</v>
      </c>
      <c r="G541">
        <v>1.2986591093528499</v>
      </c>
      <c r="H541">
        <v>1.29829581799795</v>
      </c>
      <c r="I541">
        <v>1.30349940845084</v>
      </c>
    </row>
    <row r="542" spans="1:9" x14ac:dyDescent="0.2">
      <c r="A542" s="18">
        <v>42879</v>
      </c>
      <c r="B542">
        <v>1</v>
      </c>
      <c r="C542">
        <v>2</v>
      </c>
      <c r="D542">
        <v>1.2936800122261001</v>
      </c>
      <c r="E542">
        <v>1.2936800122261001</v>
      </c>
      <c r="F542">
        <v>1.2936800122261001</v>
      </c>
      <c r="G542">
        <v>1.2936800122261001</v>
      </c>
      <c r="H542">
        <v>1.29151178658008</v>
      </c>
      <c r="I542">
        <v>1.29668818652629</v>
      </c>
    </row>
    <row r="543" spans="1:9" x14ac:dyDescent="0.2">
      <c r="A543" s="18">
        <v>42880</v>
      </c>
      <c r="B543">
        <v>1</v>
      </c>
      <c r="C543">
        <v>2</v>
      </c>
      <c r="D543">
        <v>1.29599992151642</v>
      </c>
      <c r="E543">
        <v>1.29599992151642</v>
      </c>
      <c r="F543">
        <v>1.29599992151642</v>
      </c>
      <c r="G543">
        <v>1.29599992151642</v>
      </c>
      <c r="H543">
        <v>1.29151178658008</v>
      </c>
      <c r="I543">
        <v>1.29668818652629</v>
      </c>
    </row>
    <row r="544" spans="1:9" x14ac:dyDescent="0.2">
      <c r="A544" s="18">
        <v>42881</v>
      </c>
      <c r="B544">
        <v>1</v>
      </c>
      <c r="C544">
        <v>2</v>
      </c>
      <c r="D544">
        <v>1.2795168328427</v>
      </c>
      <c r="E544">
        <v>1.2795168328427</v>
      </c>
      <c r="F544">
        <v>1.2795168328427</v>
      </c>
      <c r="G544">
        <v>1.2795168328427</v>
      </c>
      <c r="H544">
        <v>1.2781784831285401</v>
      </c>
      <c r="I544">
        <v>1.2833014429807601</v>
      </c>
    </row>
    <row r="545" spans="1:9" x14ac:dyDescent="0.2">
      <c r="A545" s="18">
        <v>42882</v>
      </c>
      <c r="B545">
        <v>1</v>
      </c>
      <c r="C545">
        <v>2</v>
      </c>
      <c r="D545">
        <v>1.2795168328427</v>
      </c>
      <c r="E545">
        <v>1.2795168328427</v>
      </c>
      <c r="F545">
        <v>1.2795168328427</v>
      </c>
      <c r="G545">
        <v>1.2795168328427</v>
      </c>
      <c r="H545">
        <v>1.2781784831285401</v>
      </c>
      <c r="I545">
        <v>1.2833014429807601</v>
      </c>
    </row>
    <row r="546" spans="1:9" x14ac:dyDescent="0.2">
      <c r="A546" s="18">
        <v>42883</v>
      </c>
      <c r="B546">
        <v>1</v>
      </c>
      <c r="C546">
        <v>2</v>
      </c>
      <c r="D546">
        <v>1.2795168328427</v>
      </c>
      <c r="E546">
        <v>1.2795168328427</v>
      </c>
      <c r="F546">
        <v>1.2795168328427</v>
      </c>
      <c r="G546">
        <v>1.2795168328427</v>
      </c>
      <c r="H546">
        <v>1.2781784831285401</v>
      </c>
      <c r="I546">
        <v>1.2833014429807601</v>
      </c>
    </row>
    <row r="547" spans="1:9" x14ac:dyDescent="0.2">
      <c r="A547" s="18">
        <v>42884</v>
      </c>
      <c r="B547">
        <v>1</v>
      </c>
      <c r="C547">
        <v>2</v>
      </c>
      <c r="D547">
        <v>1.28476080568941</v>
      </c>
      <c r="E547">
        <v>1.28476080568941</v>
      </c>
      <c r="F547">
        <v>1.28476080568941</v>
      </c>
      <c r="G547">
        <v>1.28476080568941</v>
      </c>
      <c r="H547">
        <v>1.2781784831285401</v>
      </c>
      <c r="I547">
        <v>1.2833014429807601</v>
      </c>
    </row>
    <row r="548" spans="1:9" x14ac:dyDescent="0.2">
      <c r="A548" s="18">
        <v>42885</v>
      </c>
      <c r="B548">
        <v>1</v>
      </c>
      <c r="C548">
        <v>2</v>
      </c>
      <c r="D548">
        <v>1.28460496664047</v>
      </c>
      <c r="E548">
        <v>1.28460496664047</v>
      </c>
      <c r="F548">
        <v>1.28460496664047</v>
      </c>
      <c r="G548">
        <v>1.28460496664047</v>
      </c>
      <c r="H548">
        <v>1.28460085197058</v>
      </c>
      <c r="I548">
        <v>1.28974955278008</v>
      </c>
    </row>
    <row r="549" spans="1:9" x14ac:dyDescent="0.2">
      <c r="A549" s="18">
        <v>42886</v>
      </c>
      <c r="B549">
        <v>1</v>
      </c>
      <c r="C549">
        <v>2</v>
      </c>
      <c r="D549">
        <v>1.29014778719087</v>
      </c>
      <c r="E549">
        <v>1.29014778719087</v>
      </c>
      <c r="F549">
        <v>1.29014778719087</v>
      </c>
      <c r="G549">
        <v>1.29014778719087</v>
      </c>
      <c r="H549">
        <v>1.2850047937631599</v>
      </c>
      <c r="I549">
        <v>1.29015511357784</v>
      </c>
    </row>
    <row r="550" spans="1:9" x14ac:dyDescent="0.2">
      <c r="A550" s="18">
        <v>42887</v>
      </c>
      <c r="B550">
        <v>1</v>
      </c>
      <c r="C550">
        <v>2</v>
      </c>
      <c r="D550">
        <v>1.28915817487458</v>
      </c>
      <c r="E550">
        <v>1.28915817487458</v>
      </c>
      <c r="F550">
        <v>1.28915817487458</v>
      </c>
      <c r="G550">
        <v>1.28915817487458</v>
      </c>
      <c r="H550">
        <v>1.2850047937631599</v>
      </c>
      <c r="I550">
        <v>1.29015511357784</v>
      </c>
    </row>
    <row r="551" spans="1:9" x14ac:dyDescent="0.2">
      <c r="A551" s="18">
        <v>42888</v>
      </c>
      <c r="B551">
        <v>1</v>
      </c>
      <c r="C551">
        <v>2</v>
      </c>
      <c r="D551">
        <v>1.2883250117301901</v>
      </c>
      <c r="E551">
        <v>1.2883250117301901</v>
      </c>
      <c r="F551">
        <v>1.2883250117301901</v>
      </c>
      <c r="G551">
        <v>1.2883250117301901</v>
      </c>
      <c r="H551">
        <v>1.2850047937631599</v>
      </c>
      <c r="I551">
        <v>1.29015511357784</v>
      </c>
    </row>
    <row r="552" spans="1:9" x14ac:dyDescent="0.2">
      <c r="A552" s="18">
        <v>42889</v>
      </c>
      <c r="B552">
        <v>1</v>
      </c>
      <c r="C552">
        <v>2</v>
      </c>
      <c r="D552">
        <v>1.2890917099300501</v>
      </c>
      <c r="E552">
        <v>1.2890917099300501</v>
      </c>
      <c r="F552">
        <v>1.2890917099300501</v>
      </c>
      <c r="G552">
        <v>1.2890917099300501</v>
      </c>
      <c r="H552">
        <v>1.2850047937631599</v>
      </c>
      <c r="I552">
        <v>1.29015511357784</v>
      </c>
    </row>
    <row r="553" spans="1:9" x14ac:dyDescent="0.2">
      <c r="A553" s="18">
        <v>42890</v>
      </c>
      <c r="B553">
        <v>1</v>
      </c>
      <c r="C553">
        <v>2</v>
      </c>
      <c r="D553">
        <v>1.2890917099300501</v>
      </c>
      <c r="E553">
        <v>1.2890917099300501</v>
      </c>
      <c r="F553">
        <v>1.2890917099300501</v>
      </c>
      <c r="G553">
        <v>1.2890917099300501</v>
      </c>
      <c r="H553">
        <v>1.2850047937631599</v>
      </c>
      <c r="I553">
        <v>1.29015511357784</v>
      </c>
    </row>
    <row r="554" spans="1:9" x14ac:dyDescent="0.2">
      <c r="A554" s="18">
        <v>42891</v>
      </c>
      <c r="B554">
        <v>1</v>
      </c>
      <c r="C554">
        <v>2</v>
      </c>
      <c r="D554">
        <v>1.2913640171441201</v>
      </c>
      <c r="E554">
        <v>1.2913640171441201</v>
      </c>
      <c r="F554">
        <v>1.2913640171441201</v>
      </c>
      <c r="G554">
        <v>1.2913640171441201</v>
      </c>
      <c r="H554">
        <v>1.2850047937631599</v>
      </c>
      <c r="I554">
        <v>1.29015511357784</v>
      </c>
    </row>
    <row r="555" spans="1:9" x14ac:dyDescent="0.2">
      <c r="A555" s="18">
        <v>42892</v>
      </c>
      <c r="B555">
        <v>1</v>
      </c>
      <c r="C555">
        <v>2</v>
      </c>
      <c r="D555">
        <v>1.2894989277051701</v>
      </c>
      <c r="E555">
        <v>1.2894989277051701</v>
      </c>
      <c r="F555">
        <v>1.2894989277051701</v>
      </c>
      <c r="G555">
        <v>1.2894989277051701</v>
      </c>
      <c r="H555">
        <v>1.2850474688585101</v>
      </c>
      <c r="I555">
        <v>1.2901979597156601</v>
      </c>
    </row>
    <row r="556" spans="1:9" x14ac:dyDescent="0.2">
      <c r="A556" s="18">
        <v>42893</v>
      </c>
      <c r="B556">
        <v>1</v>
      </c>
      <c r="C556">
        <v>2</v>
      </c>
      <c r="D556">
        <v>1.2925240384457899</v>
      </c>
      <c r="E556">
        <v>1.2925240384457899</v>
      </c>
      <c r="F556">
        <v>1.2925240384457899</v>
      </c>
      <c r="G556">
        <v>1.2925240384457899</v>
      </c>
      <c r="H556">
        <v>1.2919309209585099</v>
      </c>
      <c r="I556">
        <v>1.2971090008020401</v>
      </c>
    </row>
    <row r="557" spans="1:9" x14ac:dyDescent="0.2">
      <c r="A557" s="18">
        <v>42894</v>
      </c>
      <c r="B557">
        <v>1</v>
      </c>
      <c r="C557">
        <v>2</v>
      </c>
      <c r="D557">
        <v>1.2933348016172701</v>
      </c>
      <c r="E557">
        <v>1.2933348016172701</v>
      </c>
      <c r="F557">
        <v>1.2933348016172701</v>
      </c>
      <c r="G557">
        <v>1.2933348016172701</v>
      </c>
      <c r="H557">
        <v>1.2919309209585099</v>
      </c>
      <c r="I557">
        <v>1.2971090008020401</v>
      </c>
    </row>
    <row r="558" spans="1:9" x14ac:dyDescent="0.2">
      <c r="A558" s="18">
        <v>42895</v>
      </c>
      <c r="B558">
        <v>1</v>
      </c>
      <c r="C558">
        <v>2</v>
      </c>
      <c r="D558">
        <v>1.27315549731896</v>
      </c>
      <c r="E558">
        <v>1.27315549731896</v>
      </c>
      <c r="F558">
        <v>1.27315549731896</v>
      </c>
      <c r="G558">
        <v>1.27315549731896</v>
      </c>
      <c r="H558">
        <v>1.27368212659008</v>
      </c>
      <c r="I558">
        <v>1.27878706497321</v>
      </c>
    </row>
    <row r="559" spans="1:9" x14ac:dyDescent="0.2">
      <c r="A559" s="18">
        <v>42896</v>
      </c>
      <c r="B559">
        <v>1</v>
      </c>
      <c r="C559">
        <v>2</v>
      </c>
      <c r="D559">
        <v>1.27426681042902</v>
      </c>
      <c r="E559">
        <v>1.27426681042902</v>
      </c>
      <c r="F559">
        <v>1.27426681042902</v>
      </c>
      <c r="G559">
        <v>1.27426681042902</v>
      </c>
      <c r="H559">
        <v>1.27368212659008</v>
      </c>
      <c r="I559">
        <v>1.27878706497321</v>
      </c>
    </row>
    <row r="560" spans="1:9" x14ac:dyDescent="0.2">
      <c r="A560" s="18">
        <v>42897</v>
      </c>
      <c r="B560">
        <v>1</v>
      </c>
      <c r="C560">
        <v>2</v>
      </c>
      <c r="D560">
        <v>1.27426681042902</v>
      </c>
      <c r="E560">
        <v>1.27426681042902</v>
      </c>
      <c r="F560">
        <v>1.27426681042902</v>
      </c>
      <c r="G560">
        <v>1.27426681042902</v>
      </c>
      <c r="H560">
        <v>1.27368212659008</v>
      </c>
      <c r="I560">
        <v>1.27878706497321</v>
      </c>
    </row>
    <row r="561" spans="1:9" x14ac:dyDescent="0.2">
      <c r="A561" s="18">
        <v>42898</v>
      </c>
      <c r="B561">
        <v>1</v>
      </c>
      <c r="C561">
        <v>2</v>
      </c>
      <c r="D561">
        <v>1.2652782245155501</v>
      </c>
      <c r="E561">
        <v>1.2652782245155501</v>
      </c>
      <c r="F561">
        <v>1.2652782245155501</v>
      </c>
      <c r="G561">
        <v>1.2652782245155501</v>
      </c>
      <c r="H561">
        <v>1.2671406634407001</v>
      </c>
      <c r="I561">
        <v>1.27221938353465</v>
      </c>
    </row>
    <row r="562" spans="1:9" x14ac:dyDescent="0.2">
      <c r="A562" s="18">
        <v>42899</v>
      </c>
      <c r="B562">
        <v>1</v>
      </c>
      <c r="C562">
        <v>2</v>
      </c>
      <c r="D562">
        <v>1.2740476337472699</v>
      </c>
      <c r="E562">
        <v>1.2740476337472699</v>
      </c>
      <c r="F562">
        <v>1.2740476337472699</v>
      </c>
      <c r="G562">
        <v>1.2740476337472699</v>
      </c>
      <c r="H562">
        <v>1.2671406634407001</v>
      </c>
      <c r="I562">
        <v>1.27221938353465</v>
      </c>
    </row>
    <row r="563" spans="1:9" x14ac:dyDescent="0.2">
      <c r="A563" s="18">
        <v>42900</v>
      </c>
      <c r="B563">
        <v>1</v>
      </c>
      <c r="C563">
        <v>2</v>
      </c>
      <c r="D563">
        <v>1.28115612141449</v>
      </c>
      <c r="E563">
        <v>1.28115612141449</v>
      </c>
      <c r="F563">
        <v>1.28115612141449</v>
      </c>
      <c r="G563">
        <v>1.28115612141449</v>
      </c>
      <c r="H563">
        <v>1.2747477722297</v>
      </c>
      <c r="I563">
        <v>1.27985698173763</v>
      </c>
    </row>
    <row r="564" spans="1:9" x14ac:dyDescent="0.2">
      <c r="A564" s="18">
        <v>42901</v>
      </c>
      <c r="B564">
        <v>1</v>
      </c>
      <c r="C564">
        <v>2</v>
      </c>
      <c r="D564">
        <v>1.2754288343325699</v>
      </c>
      <c r="E564">
        <v>1.2754288343325699</v>
      </c>
      <c r="F564">
        <v>1.2754288343325699</v>
      </c>
      <c r="G564">
        <v>1.2754288343325699</v>
      </c>
      <c r="H564">
        <v>1.2748372591358501</v>
      </c>
      <c r="I564">
        <v>1.27994682730874</v>
      </c>
    </row>
    <row r="565" spans="1:9" x14ac:dyDescent="0.2">
      <c r="A565" s="18">
        <v>42902</v>
      </c>
      <c r="B565">
        <v>1</v>
      </c>
      <c r="C565">
        <v>2</v>
      </c>
      <c r="D565">
        <v>1.27795527351238</v>
      </c>
      <c r="E565">
        <v>1.27795527351238</v>
      </c>
      <c r="F565">
        <v>1.27795527351238</v>
      </c>
      <c r="G565">
        <v>1.27795527351238</v>
      </c>
      <c r="H565">
        <v>1.2748372591358501</v>
      </c>
      <c r="I565">
        <v>1.27994682730874</v>
      </c>
    </row>
    <row r="566" spans="1:9" x14ac:dyDescent="0.2">
      <c r="A566" s="18">
        <v>42903</v>
      </c>
      <c r="B566">
        <v>1</v>
      </c>
      <c r="C566">
        <v>2</v>
      </c>
      <c r="D566">
        <v>1.27760424835067</v>
      </c>
      <c r="E566">
        <v>1.27760424835067</v>
      </c>
      <c r="F566">
        <v>1.27760424835067</v>
      </c>
      <c r="G566">
        <v>1.27760424835067</v>
      </c>
      <c r="H566">
        <v>1.2748372591358501</v>
      </c>
      <c r="I566">
        <v>1.27994682730874</v>
      </c>
    </row>
    <row r="567" spans="1:9" x14ac:dyDescent="0.2">
      <c r="A567" s="18">
        <v>42904</v>
      </c>
      <c r="B567">
        <v>1</v>
      </c>
      <c r="C567">
        <v>2</v>
      </c>
      <c r="D567">
        <v>1.27760424835067</v>
      </c>
      <c r="E567">
        <v>1.27760424835067</v>
      </c>
      <c r="F567">
        <v>1.27760424835067</v>
      </c>
      <c r="G567">
        <v>1.27760424835067</v>
      </c>
      <c r="H567">
        <v>1.2748372591358501</v>
      </c>
      <c r="I567">
        <v>1.27994682730874</v>
      </c>
    </row>
    <row r="568" spans="1:9" x14ac:dyDescent="0.2">
      <c r="A568" s="18">
        <v>42905</v>
      </c>
      <c r="B568">
        <v>1</v>
      </c>
      <c r="C568">
        <v>2</v>
      </c>
      <c r="D568">
        <v>1.2739178083398299</v>
      </c>
      <c r="E568">
        <v>1.2739178083398299</v>
      </c>
      <c r="F568">
        <v>1.2739178083398299</v>
      </c>
      <c r="G568">
        <v>1.2739178083398299</v>
      </c>
      <c r="H568">
        <v>1.2748372591358501</v>
      </c>
      <c r="I568">
        <v>1.27994682730874</v>
      </c>
    </row>
    <row r="569" spans="1:9" x14ac:dyDescent="0.2">
      <c r="A569" s="18">
        <v>42906</v>
      </c>
      <c r="B569">
        <v>1</v>
      </c>
      <c r="C569">
        <v>2</v>
      </c>
      <c r="D569">
        <v>1.2616386111039399</v>
      </c>
      <c r="E569">
        <v>1.2616386111039399</v>
      </c>
      <c r="F569">
        <v>1.2616386111039399</v>
      </c>
      <c r="G569">
        <v>1.2616386111039399</v>
      </c>
      <c r="H569">
        <v>1.25946491276765</v>
      </c>
      <c r="I569">
        <v>1.2645128683298399</v>
      </c>
    </row>
    <row r="570" spans="1:9" x14ac:dyDescent="0.2">
      <c r="A570" s="18">
        <v>42907</v>
      </c>
      <c r="B570">
        <v>1</v>
      </c>
      <c r="C570">
        <v>2</v>
      </c>
      <c r="D570">
        <v>1.2661433462295599</v>
      </c>
      <c r="E570">
        <v>1.2661433462295599</v>
      </c>
      <c r="F570">
        <v>1.2661433462295599</v>
      </c>
      <c r="G570">
        <v>1.2661433462295599</v>
      </c>
      <c r="H570">
        <v>1.2666823039225901</v>
      </c>
      <c r="I570">
        <v>1.2717591869042399</v>
      </c>
    </row>
    <row r="571" spans="1:9" x14ac:dyDescent="0.2">
      <c r="A571" s="18">
        <v>42908</v>
      </c>
      <c r="B571">
        <v>1</v>
      </c>
      <c r="C571">
        <v>2</v>
      </c>
      <c r="D571">
        <v>1.26597499847412</v>
      </c>
      <c r="E571">
        <v>1.26597499847412</v>
      </c>
      <c r="F571">
        <v>1.26597499847412</v>
      </c>
      <c r="G571">
        <v>1.26597499847412</v>
      </c>
      <c r="H571">
        <v>1.2666823039225901</v>
      </c>
      <c r="I571">
        <v>1.2717591869042399</v>
      </c>
    </row>
    <row r="572" spans="1:9" x14ac:dyDescent="0.2">
      <c r="A572" s="18">
        <v>42909</v>
      </c>
      <c r="B572">
        <v>1</v>
      </c>
      <c r="C572">
        <v>2</v>
      </c>
      <c r="D572">
        <v>1.27286378791632</v>
      </c>
      <c r="E572">
        <v>1.27286378791632</v>
      </c>
      <c r="F572">
        <v>1.27286378791632</v>
      </c>
      <c r="G572">
        <v>1.27286378791632</v>
      </c>
      <c r="H572">
        <v>1.2666823039225901</v>
      </c>
      <c r="I572">
        <v>1.2717591869042399</v>
      </c>
    </row>
    <row r="573" spans="1:9" x14ac:dyDescent="0.2">
      <c r="A573" s="18">
        <v>42910</v>
      </c>
      <c r="B573">
        <v>1</v>
      </c>
      <c r="C573">
        <v>2</v>
      </c>
      <c r="D573">
        <v>1.2719409548607701</v>
      </c>
      <c r="E573">
        <v>1.2719409548607701</v>
      </c>
      <c r="F573">
        <v>1.2719409548607701</v>
      </c>
      <c r="G573">
        <v>1.2719409548607701</v>
      </c>
      <c r="H573">
        <v>1.2666823039225901</v>
      </c>
      <c r="I573">
        <v>1.2717591869042399</v>
      </c>
    </row>
    <row r="574" spans="1:9" x14ac:dyDescent="0.2">
      <c r="A574" s="18">
        <v>42911</v>
      </c>
      <c r="B574">
        <v>1</v>
      </c>
      <c r="C574">
        <v>2</v>
      </c>
      <c r="D574">
        <v>1.2719409548607701</v>
      </c>
      <c r="E574">
        <v>1.2719409548607701</v>
      </c>
      <c r="F574">
        <v>1.2719409548607701</v>
      </c>
      <c r="G574">
        <v>1.2719409548607701</v>
      </c>
      <c r="H574">
        <v>1.2666823039225901</v>
      </c>
      <c r="I574">
        <v>1.2717591869042399</v>
      </c>
    </row>
    <row r="575" spans="1:9" x14ac:dyDescent="0.2">
      <c r="A575" s="18">
        <v>42912</v>
      </c>
      <c r="B575">
        <v>1</v>
      </c>
      <c r="C575">
        <v>2</v>
      </c>
      <c r="D575">
        <v>1.2729286382342699</v>
      </c>
      <c r="E575">
        <v>1.2729286382342699</v>
      </c>
      <c r="F575">
        <v>1.2729286382342699</v>
      </c>
      <c r="G575">
        <v>1.2729286382342699</v>
      </c>
      <c r="H575">
        <v>1.2731865416808701</v>
      </c>
      <c r="I575">
        <v>1.2782894937517399</v>
      </c>
    </row>
    <row r="576" spans="1:9" x14ac:dyDescent="0.2">
      <c r="A576" s="18">
        <v>42913</v>
      </c>
      <c r="B576">
        <v>1</v>
      </c>
      <c r="C576">
        <v>2</v>
      </c>
      <c r="D576">
        <v>1.27860003709793</v>
      </c>
      <c r="E576">
        <v>1.27860003709793</v>
      </c>
      <c r="F576">
        <v>1.27860003709793</v>
      </c>
      <c r="G576">
        <v>1.27860003709793</v>
      </c>
      <c r="H576">
        <v>1.2731865416808701</v>
      </c>
      <c r="I576">
        <v>1.2782894937517399</v>
      </c>
    </row>
    <row r="577" spans="1:9" x14ac:dyDescent="0.2">
      <c r="A577" s="18">
        <v>42914</v>
      </c>
      <c r="B577">
        <v>1</v>
      </c>
      <c r="C577">
        <v>2</v>
      </c>
      <c r="D577">
        <v>1.2939149737358</v>
      </c>
      <c r="E577">
        <v>1.2939149737358</v>
      </c>
      <c r="F577">
        <v>1.2939149737358</v>
      </c>
      <c r="G577">
        <v>1.2939149737358</v>
      </c>
      <c r="H577">
        <v>1.29404517880948</v>
      </c>
      <c r="I577">
        <v>1.2992317326323699</v>
      </c>
    </row>
    <row r="578" spans="1:9" x14ac:dyDescent="0.2">
      <c r="A578" s="18">
        <v>42915</v>
      </c>
      <c r="B578">
        <v>1</v>
      </c>
      <c r="C578">
        <v>2</v>
      </c>
      <c r="D578">
        <v>1.2980017127491099</v>
      </c>
      <c r="E578">
        <v>1.2980017127491099</v>
      </c>
      <c r="F578">
        <v>1.2980017127491099</v>
      </c>
      <c r="G578">
        <v>1.2980017127491099</v>
      </c>
      <c r="H578">
        <v>1.29404517880948</v>
      </c>
      <c r="I578">
        <v>1.2992317326323699</v>
      </c>
    </row>
    <row r="579" spans="1:9" x14ac:dyDescent="0.2">
      <c r="A579" s="18">
        <v>42916</v>
      </c>
      <c r="B579">
        <v>1</v>
      </c>
      <c r="C579">
        <v>2</v>
      </c>
      <c r="D579">
        <v>1.2994399666786101</v>
      </c>
      <c r="E579">
        <v>1.2994399666786101</v>
      </c>
      <c r="F579">
        <v>1.2994399666786101</v>
      </c>
      <c r="G579">
        <v>1.2994399666786101</v>
      </c>
      <c r="H579">
        <v>1.29404517880948</v>
      </c>
      <c r="I579">
        <v>1.2992317326323699</v>
      </c>
    </row>
    <row r="580" spans="1:9" x14ac:dyDescent="0.2">
      <c r="A580" s="18">
        <v>42917</v>
      </c>
      <c r="B580">
        <v>1</v>
      </c>
      <c r="C580">
        <v>2</v>
      </c>
      <c r="D580">
        <v>1.3027703528165999</v>
      </c>
      <c r="E580">
        <v>1.3027703528165999</v>
      </c>
      <c r="F580">
        <v>1.3027703528165999</v>
      </c>
      <c r="G580">
        <v>1.3027703528165999</v>
      </c>
      <c r="H580">
        <v>1.29404517880948</v>
      </c>
      <c r="I580">
        <v>1.2992317326323699</v>
      </c>
    </row>
    <row r="581" spans="1:9" x14ac:dyDescent="0.2">
      <c r="A581" s="18">
        <v>42918</v>
      </c>
      <c r="B581">
        <v>1</v>
      </c>
      <c r="C581">
        <v>2</v>
      </c>
      <c r="D581">
        <v>1.3027703528165999</v>
      </c>
      <c r="E581">
        <v>1.3027703528165999</v>
      </c>
      <c r="F581">
        <v>1.3027703528165999</v>
      </c>
      <c r="G581">
        <v>1.3027703528165999</v>
      </c>
      <c r="H581">
        <v>1.29404517880948</v>
      </c>
      <c r="I581">
        <v>1.2992317326323699</v>
      </c>
    </row>
    <row r="582" spans="1:9" x14ac:dyDescent="0.2">
      <c r="A582" s="18">
        <v>42919</v>
      </c>
      <c r="B582">
        <v>1</v>
      </c>
      <c r="C582">
        <v>2</v>
      </c>
      <c r="D582">
        <v>1.2949649691581699</v>
      </c>
      <c r="E582">
        <v>1.2949649691581699</v>
      </c>
      <c r="F582">
        <v>1.2949649691581699</v>
      </c>
      <c r="G582">
        <v>1.2949649691581699</v>
      </c>
      <c r="H582">
        <v>1.29404517880948</v>
      </c>
      <c r="I582">
        <v>1.2992317326323699</v>
      </c>
    </row>
    <row r="583" spans="1:9" x14ac:dyDescent="0.2">
      <c r="A583" s="18">
        <v>42920</v>
      </c>
      <c r="B583">
        <v>1</v>
      </c>
      <c r="C583">
        <v>2</v>
      </c>
      <c r="D583">
        <v>1.29223996400833</v>
      </c>
      <c r="E583">
        <v>1.29223996400833</v>
      </c>
      <c r="F583">
        <v>1.29223996400833</v>
      </c>
      <c r="G583">
        <v>1.29223996400833</v>
      </c>
      <c r="H583">
        <v>1.29404517880948</v>
      </c>
      <c r="I583">
        <v>1.2992317326323699</v>
      </c>
    </row>
    <row r="584" spans="1:9" x14ac:dyDescent="0.2">
      <c r="A584" s="18">
        <v>42921</v>
      </c>
      <c r="B584">
        <v>1</v>
      </c>
      <c r="C584">
        <v>2</v>
      </c>
      <c r="D584">
        <v>1.2928331981913499</v>
      </c>
      <c r="E584">
        <v>1.2928331981913499</v>
      </c>
      <c r="F584">
        <v>1.2928331981913499</v>
      </c>
      <c r="G584">
        <v>1.2928331981913499</v>
      </c>
      <c r="H584">
        <v>1.2874512120597801</v>
      </c>
      <c r="I584">
        <v>1.29261133715821</v>
      </c>
    </row>
    <row r="585" spans="1:9" x14ac:dyDescent="0.2">
      <c r="A585" s="18">
        <v>42922</v>
      </c>
      <c r="B585">
        <v>1</v>
      </c>
      <c r="C585">
        <v>2</v>
      </c>
      <c r="D585">
        <v>1.2965100407600401</v>
      </c>
      <c r="E585">
        <v>1.2965100407600401</v>
      </c>
      <c r="F585">
        <v>1.2965100407600401</v>
      </c>
      <c r="G585">
        <v>1.2965100407600401</v>
      </c>
      <c r="H585">
        <v>1.2942633399107999</v>
      </c>
      <c r="I585">
        <v>1.2994507681268801</v>
      </c>
    </row>
    <row r="586" spans="1:9" x14ac:dyDescent="0.2">
      <c r="A586" s="18">
        <v>42923</v>
      </c>
      <c r="B586">
        <v>1</v>
      </c>
      <c r="C586">
        <v>2</v>
      </c>
      <c r="D586">
        <v>1.28819996118545</v>
      </c>
      <c r="E586">
        <v>1.28819996118545</v>
      </c>
      <c r="F586">
        <v>1.28819996118545</v>
      </c>
      <c r="G586">
        <v>1.28819996118545</v>
      </c>
      <c r="H586">
        <v>1.2875591746289701</v>
      </c>
      <c r="I586">
        <v>1.2927197324431099</v>
      </c>
    </row>
    <row r="587" spans="1:9" x14ac:dyDescent="0.2">
      <c r="A587" s="18">
        <v>42924</v>
      </c>
      <c r="B587">
        <v>1</v>
      </c>
      <c r="C587">
        <v>2</v>
      </c>
      <c r="D587">
        <v>1.2882862561775299</v>
      </c>
      <c r="E587">
        <v>1.2882862561775299</v>
      </c>
      <c r="F587">
        <v>1.2882862561775299</v>
      </c>
      <c r="G587">
        <v>1.2882862561775299</v>
      </c>
      <c r="H587">
        <v>1.2875591746289701</v>
      </c>
      <c r="I587">
        <v>1.2927197324431099</v>
      </c>
    </row>
    <row r="588" spans="1:9" x14ac:dyDescent="0.2">
      <c r="A588" s="18">
        <v>42925</v>
      </c>
      <c r="B588">
        <v>1</v>
      </c>
      <c r="C588">
        <v>2</v>
      </c>
      <c r="D588">
        <v>1.2882862561775299</v>
      </c>
      <c r="E588">
        <v>1.2882862561775299</v>
      </c>
      <c r="F588">
        <v>1.2882862561775299</v>
      </c>
      <c r="G588">
        <v>1.2882862561775299</v>
      </c>
      <c r="H588">
        <v>1.2875591746289701</v>
      </c>
      <c r="I588">
        <v>1.2927197324431099</v>
      </c>
    </row>
    <row r="589" spans="1:9" x14ac:dyDescent="0.2">
      <c r="A589" s="18">
        <v>42926</v>
      </c>
      <c r="B589">
        <v>1</v>
      </c>
      <c r="C589">
        <v>2</v>
      </c>
      <c r="D589">
        <v>1.2884356498343099</v>
      </c>
      <c r="E589">
        <v>1.2884356498343099</v>
      </c>
      <c r="F589">
        <v>1.2884356498343099</v>
      </c>
      <c r="G589">
        <v>1.2884356498343099</v>
      </c>
      <c r="H589">
        <v>1.2875591746289701</v>
      </c>
      <c r="I589">
        <v>1.2927197324431099</v>
      </c>
    </row>
    <row r="590" spans="1:9" x14ac:dyDescent="0.2">
      <c r="A590" s="18">
        <v>42927</v>
      </c>
      <c r="B590">
        <v>1</v>
      </c>
      <c r="C590">
        <v>2</v>
      </c>
      <c r="D590">
        <v>1.2844472830829201</v>
      </c>
      <c r="E590">
        <v>1.2844472830829201</v>
      </c>
      <c r="F590">
        <v>1.2844472830829201</v>
      </c>
      <c r="G590">
        <v>1.2844472830829201</v>
      </c>
      <c r="H590">
        <v>1.28092410535752</v>
      </c>
      <c r="I590">
        <v>1.28605806970765</v>
      </c>
    </row>
    <row r="591" spans="1:9" x14ac:dyDescent="0.2">
      <c r="A591" s="18">
        <v>42928</v>
      </c>
      <c r="B591">
        <v>1</v>
      </c>
      <c r="C591">
        <v>2</v>
      </c>
      <c r="D591">
        <v>1.2887449860572799</v>
      </c>
      <c r="E591">
        <v>1.2887449860572799</v>
      </c>
      <c r="F591">
        <v>1.2887449860572799</v>
      </c>
      <c r="G591">
        <v>1.2887449860572799</v>
      </c>
      <c r="H591">
        <v>1.28762561451644</v>
      </c>
      <c r="I591">
        <v>1.2927864386227199</v>
      </c>
    </row>
    <row r="592" spans="1:9" x14ac:dyDescent="0.2">
      <c r="A592" s="18">
        <v>42929</v>
      </c>
      <c r="B592">
        <v>1</v>
      </c>
      <c r="C592">
        <v>2</v>
      </c>
      <c r="D592">
        <v>1.2921566056391001</v>
      </c>
      <c r="E592">
        <v>1.2921566056391001</v>
      </c>
      <c r="F592">
        <v>1.2921566056391001</v>
      </c>
      <c r="G592">
        <v>1.2921566056391001</v>
      </c>
      <c r="H592">
        <v>1.28762561451644</v>
      </c>
      <c r="I592">
        <v>1.2927864386227199</v>
      </c>
    </row>
    <row r="593" spans="1:9" x14ac:dyDescent="0.2">
      <c r="A593" s="18">
        <v>42930</v>
      </c>
      <c r="B593">
        <v>1</v>
      </c>
      <c r="C593">
        <v>2</v>
      </c>
      <c r="D593">
        <v>1.30794179878154</v>
      </c>
      <c r="E593">
        <v>1.30794179878154</v>
      </c>
      <c r="F593">
        <v>1.30794179878154</v>
      </c>
      <c r="G593">
        <v>1.30794179878154</v>
      </c>
      <c r="H593">
        <v>1.3011649265707801</v>
      </c>
      <c r="I593">
        <v>1.30638001645683</v>
      </c>
    </row>
    <row r="594" spans="1:9" x14ac:dyDescent="0.2">
      <c r="A594" s="18">
        <v>42931</v>
      </c>
      <c r="B594">
        <v>1</v>
      </c>
      <c r="C594">
        <v>2</v>
      </c>
      <c r="D594">
        <v>1.3104013063072999</v>
      </c>
      <c r="E594">
        <v>1.3104013063072999</v>
      </c>
      <c r="F594">
        <v>1.3104013063072999</v>
      </c>
      <c r="G594">
        <v>1.3104013063072999</v>
      </c>
      <c r="H594">
        <v>1.3080033210081801</v>
      </c>
      <c r="I594">
        <v>1.3132458192887799</v>
      </c>
    </row>
    <row r="595" spans="1:9" x14ac:dyDescent="0.2">
      <c r="A595" s="18">
        <v>42932</v>
      </c>
      <c r="B595">
        <v>1</v>
      </c>
      <c r="C595">
        <v>2</v>
      </c>
      <c r="D595">
        <v>1.3104013063072999</v>
      </c>
      <c r="E595">
        <v>1.3104013063072999</v>
      </c>
      <c r="F595">
        <v>1.3104013063072999</v>
      </c>
      <c r="G595">
        <v>1.3104013063072999</v>
      </c>
      <c r="H595">
        <v>1.3080033210081801</v>
      </c>
      <c r="I595">
        <v>1.3132458192887799</v>
      </c>
    </row>
    <row r="596" spans="1:9" x14ac:dyDescent="0.2">
      <c r="A596" s="18">
        <v>42933</v>
      </c>
      <c r="B596">
        <v>1</v>
      </c>
      <c r="C596">
        <v>2</v>
      </c>
      <c r="D596">
        <v>1.30591774256378</v>
      </c>
      <c r="E596">
        <v>1.30591774256378</v>
      </c>
      <c r="F596">
        <v>1.30591774256378</v>
      </c>
      <c r="G596">
        <v>1.30591774256378</v>
      </c>
      <c r="H596">
        <v>1.3080033210081801</v>
      </c>
      <c r="I596">
        <v>1.3132458192887799</v>
      </c>
    </row>
    <row r="597" spans="1:9" x14ac:dyDescent="0.2">
      <c r="A597" s="18">
        <v>42934</v>
      </c>
      <c r="B597">
        <v>1</v>
      </c>
      <c r="C597">
        <v>2</v>
      </c>
      <c r="D597">
        <v>1.3035855172013999</v>
      </c>
      <c r="E597">
        <v>1.3035855172013999</v>
      </c>
      <c r="F597">
        <v>1.3035855172013999</v>
      </c>
      <c r="G597">
        <v>1.3035855172013999</v>
      </c>
      <c r="H597">
        <v>1.30085119279215</v>
      </c>
      <c r="I597">
        <v>1.30606502522819</v>
      </c>
    </row>
    <row r="598" spans="1:9" x14ac:dyDescent="0.2">
      <c r="A598" s="18">
        <v>42935</v>
      </c>
      <c r="B598">
        <v>1</v>
      </c>
      <c r="C598">
        <v>2</v>
      </c>
      <c r="D598">
        <v>1.3032400012016201</v>
      </c>
      <c r="E598">
        <v>1.3032400012016201</v>
      </c>
      <c r="F598">
        <v>1.3032400012016201</v>
      </c>
      <c r="G598">
        <v>1.3032400012016201</v>
      </c>
      <c r="H598">
        <v>1.30085119279215</v>
      </c>
      <c r="I598">
        <v>1.30606502522819</v>
      </c>
    </row>
    <row r="599" spans="1:9" x14ac:dyDescent="0.2">
      <c r="A599" s="18">
        <v>42936</v>
      </c>
      <c r="B599">
        <v>1</v>
      </c>
      <c r="C599">
        <v>2</v>
      </c>
      <c r="D599">
        <v>1.2970337104207099</v>
      </c>
      <c r="E599">
        <v>1.2970337104207099</v>
      </c>
      <c r="F599">
        <v>1.2970337104207099</v>
      </c>
      <c r="G599">
        <v>1.2970337104207099</v>
      </c>
      <c r="H599">
        <v>1.29433052353419</v>
      </c>
      <c r="I599">
        <v>1.2995182210233001</v>
      </c>
    </row>
    <row r="600" spans="1:9" x14ac:dyDescent="0.2">
      <c r="A600" s="18">
        <v>42937</v>
      </c>
      <c r="B600">
        <v>1</v>
      </c>
      <c r="C600">
        <v>2</v>
      </c>
      <c r="D600">
        <v>1.2970300316810599</v>
      </c>
      <c r="E600">
        <v>1.2970300316810599</v>
      </c>
      <c r="F600">
        <v>1.2970300316810599</v>
      </c>
      <c r="G600">
        <v>1.2970300316810599</v>
      </c>
      <c r="H600">
        <v>1.29433052353419</v>
      </c>
      <c r="I600">
        <v>1.2995182210233001</v>
      </c>
    </row>
    <row r="601" spans="1:9" x14ac:dyDescent="0.2">
      <c r="A601" s="18">
        <v>42938</v>
      </c>
      <c r="B601">
        <v>1</v>
      </c>
      <c r="C601">
        <v>2</v>
      </c>
      <c r="D601">
        <v>1.29946073112681</v>
      </c>
      <c r="E601">
        <v>1.29946073112681</v>
      </c>
      <c r="F601">
        <v>1.29946073112681</v>
      </c>
      <c r="G601">
        <v>1.29946073112681</v>
      </c>
      <c r="H601">
        <v>1.29433052353419</v>
      </c>
      <c r="I601">
        <v>1.2995182210233001</v>
      </c>
    </row>
    <row r="602" spans="1:9" x14ac:dyDescent="0.2">
      <c r="A602" s="18">
        <v>42939</v>
      </c>
      <c r="B602">
        <v>1</v>
      </c>
      <c r="C602">
        <v>2</v>
      </c>
      <c r="D602">
        <v>1.29946073112681</v>
      </c>
      <c r="E602">
        <v>1.29946073112681</v>
      </c>
      <c r="F602">
        <v>1.29946073112681</v>
      </c>
      <c r="G602">
        <v>1.29946073112681</v>
      </c>
      <c r="H602">
        <v>1.29433052353419</v>
      </c>
      <c r="I602">
        <v>1.2995182210233001</v>
      </c>
    </row>
    <row r="603" spans="1:9" x14ac:dyDescent="0.2">
      <c r="A603" s="18">
        <v>42940</v>
      </c>
      <c r="B603">
        <v>1</v>
      </c>
      <c r="C603">
        <v>2</v>
      </c>
      <c r="D603">
        <v>1.30242250027976</v>
      </c>
      <c r="E603">
        <v>1.30242250027976</v>
      </c>
      <c r="F603">
        <v>1.30242250027976</v>
      </c>
      <c r="G603">
        <v>1.30242250027976</v>
      </c>
      <c r="H603">
        <v>1.3009429049491801</v>
      </c>
      <c r="I603">
        <v>1.3061571049690199</v>
      </c>
    </row>
    <row r="604" spans="1:9" x14ac:dyDescent="0.2">
      <c r="A604" s="18">
        <v>42941</v>
      </c>
      <c r="B604">
        <v>1</v>
      </c>
      <c r="C604">
        <v>2</v>
      </c>
      <c r="D604">
        <v>1.3042911185075501</v>
      </c>
      <c r="E604">
        <v>1.3042911185075501</v>
      </c>
      <c r="F604">
        <v>1.3042911185075501</v>
      </c>
      <c r="G604">
        <v>1.3042911185075501</v>
      </c>
      <c r="H604">
        <v>1.3009429049491801</v>
      </c>
      <c r="I604">
        <v>1.3061571049690199</v>
      </c>
    </row>
    <row r="605" spans="1:9" x14ac:dyDescent="0.2">
      <c r="A605" s="18">
        <v>42942</v>
      </c>
      <c r="B605">
        <v>1</v>
      </c>
      <c r="C605">
        <v>2</v>
      </c>
      <c r="D605">
        <v>1.30486974900616</v>
      </c>
      <c r="E605">
        <v>1.30486974900616</v>
      </c>
      <c r="F605">
        <v>1.30486974900616</v>
      </c>
      <c r="G605">
        <v>1.30486974900616</v>
      </c>
      <c r="H605">
        <v>1.3009429049491801</v>
      </c>
      <c r="I605">
        <v>1.3061571049690199</v>
      </c>
    </row>
    <row r="606" spans="1:9" x14ac:dyDescent="0.2">
      <c r="A606" s="18">
        <v>42943</v>
      </c>
      <c r="B606">
        <v>1</v>
      </c>
      <c r="C606">
        <v>2</v>
      </c>
      <c r="D606">
        <v>1.30643809810073</v>
      </c>
      <c r="E606">
        <v>1.30643809810073</v>
      </c>
      <c r="F606">
        <v>1.30643809810073</v>
      </c>
      <c r="G606">
        <v>1.30643809810073</v>
      </c>
      <c r="H606">
        <v>1.30789190286144</v>
      </c>
      <c r="I606">
        <v>1.3131339545763101</v>
      </c>
    </row>
    <row r="607" spans="1:9" x14ac:dyDescent="0.2">
      <c r="A607" s="18">
        <v>42944</v>
      </c>
      <c r="B607">
        <v>1</v>
      </c>
      <c r="C607">
        <v>2</v>
      </c>
      <c r="D607">
        <v>1.31270634005839</v>
      </c>
      <c r="E607">
        <v>1.31270634005839</v>
      </c>
      <c r="F607">
        <v>1.31270634005839</v>
      </c>
      <c r="G607">
        <v>1.31270634005839</v>
      </c>
      <c r="H607">
        <v>1.30789190286144</v>
      </c>
      <c r="I607">
        <v>1.3131339545763101</v>
      </c>
    </row>
    <row r="608" spans="1:9" x14ac:dyDescent="0.2">
      <c r="A608" s="18">
        <v>42945</v>
      </c>
      <c r="B608">
        <v>1</v>
      </c>
      <c r="C608">
        <v>2</v>
      </c>
      <c r="D608">
        <v>1.3133873563298</v>
      </c>
      <c r="E608">
        <v>1.3133873563298</v>
      </c>
      <c r="F608">
        <v>1.3133873563298</v>
      </c>
      <c r="G608">
        <v>1.3133873563298</v>
      </c>
      <c r="H608">
        <v>1.30789190286144</v>
      </c>
      <c r="I608">
        <v>1.3131339545763101</v>
      </c>
    </row>
    <row r="609" spans="1:9" x14ac:dyDescent="0.2">
      <c r="A609" s="18">
        <v>42946</v>
      </c>
      <c r="B609">
        <v>1</v>
      </c>
      <c r="C609">
        <v>2</v>
      </c>
      <c r="D609">
        <v>1.3133873563298</v>
      </c>
      <c r="E609">
        <v>1.3133873563298</v>
      </c>
      <c r="F609">
        <v>1.3133873563298</v>
      </c>
      <c r="G609">
        <v>1.3133873563298</v>
      </c>
      <c r="H609">
        <v>1.30789190286144</v>
      </c>
      <c r="I609">
        <v>1.3131339545763101</v>
      </c>
    </row>
    <row r="610" spans="1:9" x14ac:dyDescent="0.2">
      <c r="A610" s="18">
        <v>42947</v>
      </c>
      <c r="B610">
        <v>1</v>
      </c>
      <c r="C610">
        <v>2</v>
      </c>
      <c r="D610">
        <v>1.3193650245666499</v>
      </c>
      <c r="E610">
        <v>1.3193650245666499</v>
      </c>
      <c r="F610">
        <v>1.3193650245666499</v>
      </c>
      <c r="G610">
        <v>1.3193650245666499</v>
      </c>
      <c r="H610">
        <v>1.31468012602622</v>
      </c>
      <c r="I610">
        <v>1.3199493850483699</v>
      </c>
    </row>
    <row r="611" spans="1:9" x14ac:dyDescent="0.2">
      <c r="A611" s="18">
        <v>42948</v>
      </c>
      <c r="B611">
        <v>1</v>
      </c>
      <c r="C611">
        <v>2</v>
      </c>
      <c r="D611">
        <v>1.3208900094032201</v>
      </c>
      <c r="E611">
        <v>1.3208900094032201</v>
      </c>
      <c r="F611">
        <v>1.3208900094032201</v>
      </c>
      <c r="G611">
        <v>1.3208900094032201</v>
      </c>
      <c r="H611">
        <v>1.3212671747207601</v>
      </c>
      <c r="I611">
        <v>1.3265628347396801</v>
      </c>
    </row>
    <row r="612" spans="1:9" x14ac:dyDescent="0.2">
      <c r="A612" s="18">
        <v>42949</v>
      </c>
      <c r="B612">
        <v>1</v>
      </c>
      <c r="C612">
        <v>2</v>
      </c>
      <c r="D612">
        <v>1.3236267568922899</v>
      </c>
      <c r="E612">
        <v>1.3236267568922899</v>
      </c>
      <c r="F612">
        <v>1.3236267568922899</v>
      </c>
      <c r="G612">
        <v>1.3236267568922899</v>
      </c>
      <c r="H612">
        <v>1.3212671747207601</v>
      </c>
      <c r="I612">
        <v>1.3265628347396801</v>
      </c>
    </row>
    <row r="613" spans="1:9" x14ac:dyDescent="0.2">
      <c r="A613" s="18">
        <v>42950</v>
      </c>
      <c r="B613">
        <v>1</v>
      </c>
      <c r="C613">
        <v>2</v>
      </c>
      <c r="D613">
        <v>1.31435495615005</v>
      </c>
      <c r="E613">
        <v>1.31435495615005</v>
      </c>
      <c r="F613">
        <v>1.31435495615005</v>
      </c>
      <c r="G613">
        <v>1.31435495615005</v>
      </c>
      <c r="H613">
        <v>1.31393684399127</v>
      </c>
      <c r="I613">
        <v>1.31920312392711</v>
      </c>
    </row>
    <row r="614" spans="1:9" x14ac:dyDescent="0.2">
      <c r="A614" s="18">
        <v>42951</v>
      </c>
      <c r="B614">
        <v>1</v>
      </c>
      <c r="C614">
        <v>2</v>
      </c>
      <c r="D614">
        <v>1.3035899996757501</v>
      </c>
      <c r="E614">
        <v>1.3035899996757501</v>
      </c>
      <c r="F614">
        <v>1.3035899996757501</v>
      </c>
      <c r="G614">
        <v>1.3035899996757501</v>
      </c>
      <c r="H614">
        <v>1.30629128559557</v>
      </c>
      <c r="I614">
        <v>1.3115269220107899</v>
      </c>
    </row>
    <row r="615" spans="1:9" x14ac:dyDescent="0.2">
      <c r="A615" s="18">
        <v>42952</v>
      </c>
      <c r="B615">
        <v>1</v>
      </c>
      <c r="C615">
        <v>2</v>
      </c>
      <c r="D615">
        <v>1.3047999739646901</v>
      </c>
      <c r="E615">
        <v>1.3047999739646901</v>
      </c>
      <c r="F615">
        <v>1.3047999739646901</v>
      </c>
      <c r="G615">
        <v>1.3047999739646901</v>
      </c>
      <c r="H615">
        <v>1.30629128559557</v>
      </c>
      <c r="I615">
        <v>1.3115269220107899</v>
      </c>
    </row>
    <row r="616" spans="1:9" x14ac:dyDescent="0.2">
      <c r="A616" s="18">
        <v>42953</v>
      </c>
      <c r="B616">
        <v>1</v>
      </c>
      <c r="C616">
        <v>2</v>
      </c>
      <c r="D616">
        <v>1.3047999739646901</v>
      </c>
      <c r="E616">
        <v>1.3047999739646901</v>
      </c>
      <c r="F616">
        <v>1.3047999739646901</v>
      </c>
      <c r="G616">
        <v>1.3047999739646901</v>
      </c>
      <c r="H616">
        <v>1.30629128559557</v>
      </c>
      <c r="I616">
        <v>1.3115269220107899</v>
      </c>
    </row>
    <row r="617" spans="1:9" x14ac:dyDescent="0.2">
      <c r="A617" s="18">
        <v>42954</v>
      </c>
      <c r="B617">
        <v>1</v>
      </c>
      <c r="C617">
        <v>2</v>
      </c>
      <c r="D617">
        <v>1.3019985424198699</v>
      </c>
      <c r="E617">
        <v>1.3019985424198699</v>
      </c>
      <c r="F617">
        <v>1.3019985424198699</v>
      </c>
      <c r="G617">
        <v>1.3019985424198699</v>
      </c>
      <c r="H617">
        <v>1.29961694429012</v>
      </c>
      <c r="I617">
        <v>1.3048258298383699</v>
      </c>
    </row>
    <row r="618" spans="1:9" x14ac:dyDescent="0.2">
      <c r="A618" s="18">
        <v>42955</v>
      </c>
      <c r="B618">
        <v>1</v>
      </c>
      <c r="C618">
        <v>2</v>
      </c>
      <c r="D618">
        <v>1.2973534083757901</v>
      </c>
      <c r="E618">
        <v>1.2973534083757901</v>
      </c>
      <c r="F618">
        <v>1.2973534083757901</v>
      </c>
      <c r="G618">
        <v>1.2973534083757901</v>
      </c>
      <c r="H618">
        <v>1.2930886265039401</v>
      </c>
      <c r="I618">
        <v>1.2982713464498501</v>
      </c>
    </row>
    <row r="619" spans="1:9" x14ac:dyDescent="0.2">
      <c r="A619" s="18">
        <v>42956</v>
      </c>
      <c r="B619">
        <v>1</v>
      </c>
      <c r="C619">
        <v>2</v>
      </c>
      <c r="D619">
        <v>1.29976499080657</v>
      </c>
      <c r="E619">
        <v>1.29976499080657</v>
      </c>
      <c r="F619">
        <v>1.29976499080657</v>
      </c>
      <c r="G619">
        <v>1.29976499080657</v>
      </c>
      <c r="H619">
        <v>1.2930886265039401</v>
      </c>
      <c r="I619">
        <v>1.2982713464498501</v>
      </c>
    </row>
    <row r="620" spans="1:9" x14ac:dyDescent="0.2">
      <c r="A620" s="18">
        <v>42957</v>
      </c>
      <c r="B620">
        <v>1</v>
      </c>
      <c r="C620">
        <v>2</v>
      </c>
      <c r="D620">
        <v>1.2976700067520099</v>
      </c>
      <c r="E620">
        <v>1.2976700067520099</v>
      </c>
      <c r="F620">
        <v>1.2976700067520099</v>
      </c>
      <c r="G620">
        <v>1.2976700067520099</v>
      </c>
      <c r="H620">
        <v>1.2930886265039401</v>
      </c>
      <c r="I620">
        <v>1.2982713464498501</v>
      </c>
    </row>
    <row r="621" spans="1:9" x14ac:dyDescent="0.2">
      <c r="A621" s="18">
        <v>42958</v>
      </c>
      <c r="B621">
        <v>1</v>
      </c>
      <c r="C621">
        <v>2</v>
      </c>
      <c r="D621">
        <v>1.30062688137186</v>
      </c>
      <c r="E621">
        <v>1.30062688137186</v>
      </c>
      <c r="F621">
        <v>1.30062688137186</v>
      </c>
      <c r="G621">
        <v>1.30062688137186</v>
      </c>
      <c r="H621">
        <v>1.2930886265039401</v>
      </c>
      <c r="I621">
        <v>1.2982713464498501</v>
      </c>
    </row>
    <row r="622" spans="1:9" x14ac:dyDescent="0.2">
      <c r="A622" s="18">
        <v>42959</v>
      </c>
      <c r="B622">
        <v>1</v>
      </c>
      <c r="C622">
        <v>2</v>
      </c>
      <c r="D622">
        <v>1.30100767279888</v>
      </c>
      <c r="E622">
        <v>1.30100767279888</v>
      </c>
      <c r="F622">
        <v>1.30100767279888</v>
      </c>
      <c r="G622">
        <v>1.30100767279888</v>
      </c>
      <c r="H622">
        <v>1.2996484085039499</v>
      </c>
      <c r="I622">
        <v>1.3048574201612799</v>
      </c>
    </row>
    <row r="623" spans="1:9" x14ac:dyDescent="0.2">
      <c r="A623" s="18">
        <v>42960</v>
      </c>
      <c r="B623">
        <v>1</v>
      </c>
      <c r="C623">
        <v>2</v>
      </c>
      <c r="D623">
        <v>1.30100767279888</v>
      </c>
      <c r="E623">
        <v>1.30100767279888</v>
      </c>
      <c r="F623">
        <v>1.30100767279888</v>
      </c>
      <c r="G623">
        <v>1.30100767279888</v>
      </c>
      <c r="H623">
        <v>1.2996484085039499</v>
      </c>
      <c r="I623">
        <v>1.3048574201612799</v>
      </c>
    </row>
    <row r="624" spans="1:9" x14ac:dyDescent="0.2">
      <c r="A624" s="18">
        <v>42961</v>
      </c>
      <c r="B624">
        <v>1</v>
      </c>
      <c r="C624">
        <v>2</v>
      </c>
      <c r="D624">
        <v>1.297782728426</v>
      </c>
      <c r="E624">
        <v>1.297782728426</v>
      </c>
      <c r="F624">
        <v>1.297782728426</v>
      </c>
      <c r="G624">
        <v>1.297782728426</v>
      </c>
      <c r="H624">
        <v>1.2996484085039499</v>
      </c>
      <c r="I624">
        <v>1.3048574201612799</v>
      </c>
    </row>
    <row r="625" spans="1:9" x14ac:dyDescent="0.2">
      <c r="A625" s="18">
        <v>42962</v>
      </c>
      <c r="B625">
        <v>1</v>
      </c>
      <c r="C625">
        <v>2</v>
      </c>
      <c r="D625">
        <v>1.2855701304074001</v>
      </c>
      <c r="E625">
        <v>1.2855701304074001</v>
      </c>
      <c r="F625">
        <v>1.2855701304074001</v>
      </c>
      <c r="G625">
        <v>1.2855701304074001</v>
      </c>
      <c r="H625">
        <v>1.2864803630677</v>
      </c>
      <c r="I625">
        <v>1.2916365969878201</v>
      </c>
    </row>
    <row r="626" spans="1:9" x14ac:dyDescent="0.2">
      <c r="A626" s="18">
        <v>42963</v>
      </c>
      <c r="B626">
        <v>1</v>
      </c>
      <c r="C626">
        <v>2</v>
      </c>
      <c r="D626">
        <v>1.28547996282577</v>
      </c>
      <c r="E626">
        <v>1.28547996282577</v>
      </c>
      <c r="F626">
        <v>1.28547996282577</v>
      </c>
      <c r="G626">
        <v>1.28547996282577</v>
      </c>
      <c r="H626">
        <v>1.2864803630677</v>
      </c>
      <c r="I626">
        <v>1.2916365969878201</v>
      </c>
    </row>
    <row r="627" spans="1:9" x14ac:dyDescent="0.2">
      <c r="A627" s="18">
        <v>42964</v>
      </c>
      <c r="B627">
        <v>1</v>
      </c>
      <c r="C627">
        <v>2</v>
      </c>
      <c r="D627">
        <v>1.28852498531341</v>
      </c>
      <c r="E627">
        <v>1.28852498531341</v>
      </c>
      <c r="F627">
        <v>1.28852498531341</v>
      </c>
      <c r="G627">
        <v>1.28852498531341</v>
      </c>
      <c r="H627">
        <v>1.2864803630677</v>
      </c>
      <c r="I627">
        <v>1.2916365969878201</v>
      </c>
    </row>
    <row r="628" spans="1:9" x14ac:dyDescent="0.2">
      <c r="A628" s="18">
        <v>42965</v>
      </c>
      <c r="B628">
        <v>1</v>
      </c>
      <c r="C628">
        <v>2</v>
      </c>
      <c r="D628">
        <v>1.28519999980926</v>
      </c>
      <c r="E628">
        <v>1.28519999980926</v>
      </c>
      <c r="F628">
        <v>1.28519999980926</v>
      </c>
      <c r="G628">
        <v>1.28519999980926</v>
      </c>
      <c r="H628">
        <v>1.2864803630677</v>
      </c>
      <c r="I628">
        <v>1.2916365969878201</v>
      </c>
    </row>
    <row r="629" spans="1:9" x14ac:dyDescent="0.2">
      <c r="A629" s="18">
        <v>42966</v>
      </c>
      <c r="B629">
        <v>1</v>
      </c>
      <c r="C629">
        <v>2</v>
      </c>
      <c r="D629">
        <v>1.28750665731445</v>
      </c>
      <c r="E629">
        <v>1.28750665731445</v>
      </c>
      <c r="F629">
        <v>1.28750665731445</v>
      </c>
      <c r="G629">
        <v>1.28750665731445</v>
      </c>
      <c r="H629">
        <v>1.2864803630677</v>
      </c>
      <c r="I629">
        <v>1.2916365969878201</v>
      </c>
    </row>
    <row r="630" spans="1:9" x14ac:dyDescent="0.2">
      <c r="A630" s="18">
        <v>42967</v>
      </c>
      <c r="B630">
        <v>1</v>
      </c>
      <c r="C630">
        <v>2</v>
      </c>
      <c r="D630">
        <v>1.28750665731445</v>
      </c>
      <c r="E630">
        <v>1.28750665731445</v>
      </c>
      <c r="F630">
        <v>1.28750665731445</v>
      </c>
      <c r="G630">
        <v>1.28750665731445</v>
      </c>
      <c r="H630">
        <v>1.2864803630677</v>
      </c>
      <c r="I630">
        <v>1.2916365969878201</v>
      </c>
    </row>
    <row r="631" spans="1:9" x14ac:dyDescent="0.2">
      <c r="A631" s="18">
        <v>42968</v>
      </c>
      <c r="B631">
        <v>1</v>
      </c>
      <c r="C631">
        <v>2</v>
      </c>
      <c r="D631">
        <v>1.2905057398959401</v>
      </c>
      <c r="E631">
        <v>1.2905057398959401</v>
      </c>
      <c r="F631">
        <v>1.2905057398959401</v>
      </c>
      <c r="G631">
        <v>1.2905057398959401</v>
      </c>
      <c r="H631">
        <v>1.2864803630677</v>
      </c>
      <c r="I631">
        <v>1.2916365969878201</v>
      </c>
    </row>
    <row r="632" spans="1:9" x14ac:dyDescent="0.2">
      <c r="A632" s="18">
        <v>42969</v>
      </c>
      <c r="B632">
        <v>1</v>
      </c>
      <c r="C632">
        <v>2</v>
      </c>
      <c r="D632">
        <v>1.28344989828616</v>
      </c>
      <c r="E632">
        <v>1.28344989828616</v>
      </c>
      <c r="F632">
        <v>1.28344989828616</v>
      </c>
      <c r="G632">
        <v>1.28344989828616</v>
      </c>
      <c r="H632">
        <v>1.2798153408658699</v>
      </c>
      <c r="I632">
        <v>1.28494486127015</v>
      </c>
    </row>
    <row r="633" spans="1:9" x14ac:dyDescent="0.2">
      <c r="A633" s="18">
        <v>42970</v>
      </c>
      <c r="B633">
        <v>1</v>
      </c>
      <c r="C633">
        <v>2</v>
      </c>
      <c r="D633">
        <v>1.2789358951260099</v>
      </c>
      <c r="E633">
        <v>1.2789358951260099</v>
      </c>
      <c r="F633">
        <v>1.2789358951260099</v>
      </c>
      <c r="G633">
        <v>1.2789358951260099</v>
      </c>
      <c r="H633">
        <v>1.2798153408658699</v>
      </c>
      <c r="I633">
        <v>1.28494486127015</v>
      </c>
    </row>
    <row r="634" spans="1:9" x14ac:dyDescent="0.2">
      <c r="A634" s="18">
        <v>42971</v>
      </c>
      <c r="B634">
        <v>1</v>
      </c>
      <c r="C634">
        <v>2</v>
      </c>
      <c r="D634">
        <v>1.27994449615827</v>
      </c>
      <c r="E634">
        <v>1.27994449615827</v>
      </c>
      <c r="F634">
        <v>1.27994449615827</v>
      </c>
      <c r="G634">
        <v>1.27994449615827</v>
      </c>
      <c r="H634">
        <v>1.2798153408658699</v>
      </c>
      <c r="I634">
        <v>1.28494486127015</v>
      </c>
    </row>
    <row r="635" spans="1:9" x14ac:dyDescent="0.2">
      <c r="A635" s="18">
        <v>42972</v>
      </c>
      <c r="B635">
        <v>1</v>
      </c>
      <c r="C635">
        <v>2</v>
      </c>
      <c r="D635">
        <v>1.28784658695303</v>
      </c>
      <c r="E635">
        <v>1.28784658695303</v>
      </c>
      <c r="F635">
        <v>1.28784658695303</v>
      </c>
      <c r="G635">
        <v>1.28784658695303</v>
      </c>
      <c r="H635">
        <v>1.2798153408658699</v>
      </c>
      <c r="I635">
        <v>1.28494486127015</v>
      </c>
    </row>
    <row r="636" spans="1:9" x14ac:dyDescent="0.2">
      <c r="A636" s="18">
        <v>42973</v>
      </c>
      <c r="B636">
        <v>1</v>
      </c>
      <c r="C636">
        <v>2</v>
      </c>
      <c r="D636">
        <v>1.2879129729940899</v>
      </c>
      <c r="E636">
        <v>1.2879129729940899</v>
      </c>
      <c r="F636">
        <v>1.2879129729940899</v>
      </c>
      <c r="G636">
        <v>1.2879129729940899</v>
      </c>
      <c r="H636">
        <v>1.2798153408658699</v>
      </c>
      <c r="I636">
        <v>1.28494486127015</v>
      </c>
    </row>
    <row r="637" spans="1:9" x14ac:dyDescent="0.2">
      <c r="A637" s="18">
        <v>42974</v>
      </c>
      <c r="B637">
        <v>1</v>
      </c>
      <c r="C637">
        <v>2</v>
      </c>
      <c r="D637">
        <v>1.2879129729940899</v>
      </c>
      <c r="E637">
        <v>1.2879129729940899</v>
      </c>
      <c r="F637">
        <v>1.2879129729940899</v>
      </c>
      <c r="G637">
        <v>1.2879129729940899</v>
      </c>
      <c r="H637">
        <v>1.2798153408658699</v>
      </c>
      <c r="I637">
        <v>1.28494486127015</v>
      </c>
    </row>
    <row r="638" spans="1:9" x14ac:dyDescent="0.2">
      <c r="A638" s="18">
        <v>42975</v>
      </c>
      <c r="B638">
        <v>1</v>
      </c>
      <c r="C638">
        <v>2</v>
      </c>
      <c r="D638">
        <v>1.2930700182914701</v>
      </c>
      <c r="E638">
        <v>1.2930700182914701</v>
      </c>
      <c r="F638">
        <v>1.2930700182914701</v>
      </c>
      <c r="G638">
        <v>1.2930700182914701</v>
      </c>
      <c r="H638">
        <v>1.2894557001520499</v>
      </c>
      <c r="I638">
        <v>1.2946238592709001</v>
      </c>
    </row>
    <row r="639" spans="1:9" x14ac:dyDescent="0.2">
      <c r="A639" s="18">
        <v>42976</v>
      </c>
      <c r="B639">
        <v>1</v>
      </c>
      <c r="C639">
        <v>2</v>
      </c>
      <c r="D639">
        <v>1.2935439096296499</v>
      </c>
      <c r="E639">
        <v>1.2935439096296499</v>
      </c>
      <c r="F639">
        <v>1.2935439096296499</v>
      </c>
      <c r="G639">
        <v>1.2935439096296499</v>
      </c>
      <c r="H639">
        <v>1.2894557001520499</v>
      </c>
      <c r="I639">
        <v>1.2946238592709001</v>
      </c>
    </row>
    <row r="640" spans="1:9" x14ac:dyDescent="0.2">
      <c r="A640" s="18">
        <v>42977</v>
      </c>
      <c r="B640">
        <v>1</v>
      </c>
      <c r="C640">
        <v>2</v>
      </c>
      <c r="D640">
        <v>1.2934184566517799</v>
      </c>
      <c r="E640">
        <v>1.2934184566517799</v>
      </c>
      <c r="F640">
        <v>1.2934184566517799</v>
      </c>
      <c r="G640">
        <v>1.2934184566517799</v>
      </c>
      <c r="H640">
        <v>1.2894557001520499</v>
      </c>
      <c r="I640">
        <v>1.2946238592709001</v>
      </c>
    </row>
    <row r="641" spans="1:9" x14ac:dyDescent="0.2">
      <c r="A641" s="18">
        <v>42978</v>
      </c>
      <c r="B641">
        <v>1</v>
      </c>
      <c r="C641">
        <v>2</v>
      </c>
      <c r="D641">
        <v>1.2889000177383401</v>
      </c>
      <c r="E641">
        <v>1.2889000177383401</v>
      </c>
      <c r="F641">
        <v>1.2889000177383401</v>
      </c>
      <c r="G641">
        <v>1.2889000177383401</v>
      </c>
      <c r="H641">
        <v>1.2827763543316799</v>
      </c>
      <c r="I641">
        <v>1.2879177425254</v>
      </c>
    </row>
    <row r="642" spans="1:9" x14ac:dyDescent="0.2">
      <c r="A642" s="18">
        <v>42979</v>
      </c>
      <c r="B642">
        <v>1</v>
      </c>
      <c r="C642">
        <v>2</v>
      </c>
      <c r="D642">
        <v>1.29725497961044</v>
      </c>
      <c r="E642">
        <v>1.29725497961044</v>
      </c>
      <c r="F642">
        <v>1.29725497961044</v>
      </c>
      <c r="G642">
        <v>1.29725497961044</v>
      </c>
      <c r="H642">
        <v>1.29594402250765</v>
      </c>
      <c r="I642">
        <v>1.3011381869265199</v>
      </c>
    </row>
    <row r="643" spans="1:9" x14ac:dyDescent="0.2">
      <c r="A643" s="18">
        <v>42980</v>
      </c>
      <c r="B643">
        <v>1</v>
      </c>
      <c r="C643">
        <v>2</v>
      </c>
      <c r="D643">
        <v>1.29510193074385</v>
      </c>
      <c r="E643">
        <v>1.29510193074385</v>
      </c>
      <c r="F643">
        <v>1.29510193074385</v>
      </c>
      <c r="G643">
        <v>1.29510193074385</v>
      </c>
      <c r="H643">
        <v>1.29594402250765</v>
      </c>
      <c r="I643">
        <v>1.3011381869265199</v>
      </c>
    </row>
    <row r="644" spans="1:9" x14ac:dyDescent="0.2">
      <c r="A644" s="18">
        <v>42981</v>
      </c>
      <c r="B644">
        <v>1</v>
      </c>
      <c r="C644">
        <v>2</v>
      </c>
      <c r="D644">
        <v>1.29510193074385</v>
      </c>
      <c r="E644">
        <v>1.29510193074385</v>
      </c>
      <c r="F644">
        <v>1.29510193074385</v>
      </c>
      <c r="G644">
        <v>1.29510193074385</v>
      </c>
      <c r="H644">
        <v>1.29594402250765</v>
      </c>
      <c r="I644">
        <v>1.3011381869265199</v>
      </c>
    </row>
    <row r="645" spans="1:9" x14ac:dyDescent="0.2">
      <c r="A645" s="18">
        <v>42982</v>
      </c>
      <c r="B645">
        <v>1</v>
      </c>
      <c r="C645">
        <v>2</v>
      </c>
      <c r="D645">
        <v>1.2940209627617201</v>
      </c>
      <c r="E645">
        <v>1.2940209627617201</v>
      </c>
      <c r="F645">
        <v>1.2940209627617201</v>
      </c>
      <c r="G645">
        <v>1.2940209627617201</v>
      </c>
      <c r="H645">
        <v>1.29594402250765</v>
      </c>
      <c r="I645">
        <v>1.3011381869265199</v>
      </c>
    </row>
    <row r="646" spans="1:9" x14ac:dyDescent="0.2">
      <c r="A646" s="18">
        <v>42983</v>
      </c>
      <c r="B646">
        <v>1</v>
      </c>
      <c r="C646">
        <v>2</v>
      </c>
      <c r="D646">
        <v>1.3016349673271099</v>
      </c>
      <c r="E646">
        <v>1.3016349673271099</v>
      </c>
      <c r="F646">
        <v>1.3016349673271099</v>
      </c>
      <c r="G646">
        <v>1.3016349673271099</v>
      </c>
      <c r="H646">
        <v>1.29567481000248</v>
      </c>
      <c r="I646">
        <v>1.3008678954133099</v>
      </c>
    </row>
    <row r="647" spans="1:9" x14ac:dyDescent="0.2">
      <c r="A647" s="18">
        <v>42984</v>
      </c>
      <c r="B647">
        <v>1</v>
      </c>
      <c r="C647">
        <v>2</v>
      </c>
      <c r="D647">
        <v>1.3070699051749599</v>
      </c>
      <c r="E647">
        <v>1.3070699051749599</v>
      </c>
      <c r="F647">
        <v>1.3070699051749599</v>
      </c>
      <c r="G647">
        <v>1.3070699051749599</v>
      </c>
      <c r="H647">
        <v>1.30224028229713</v>
      </c>
      <c r="I647">
        <v>1.3074596822261799</v>
      </c>
    </row>
    <row r="648" spans="1:9" x14ac:dyDescent="0.2">
      <c r="A648" s="18">
        <v>42985</v>
      </c>
      <c r="B648">
        <v>1</v>
      </c>
      <c r="C648">
        <v>2</v>
      </c>
      <c r="D648">
        <v>1.30818230220016</v>
      </c>
      <c r="E648">
        <v>1.30818230220016</v>
      </c>
      <c r="F648">
        <v>1.30818230220016</v>
      </c>
      <c r="G648">
        <v>1.30818230220016</v>
      </c>
      <c r="H648">
        <v>1.30224028229713</v>
      </c>
      <c r="I648">
        <v>1.3074596822261799</v>
      </c>
    </row>
    <row r="649" spans="1:9" x14ac:dyDescent="0.2">
      <c r="A649" s="18">
        <v>42986</v>
      </c>
      <c r="B649">
        <v>1</v>
      </c>
      <c r="C649">
        <v>2</v>
      </c>
      <c r="D649">
        <v>1.32071611853166</v>
      </c>
      <c r="E649">
        <v>1.32071611853166</v>
      </c>
      <c r="F649">
        <v>1.32071611853166</v>
      </c>
      <c r="G649">
        <v>1.32071611853166</v>
      </c>
      <c r="H649">
        <v>1.3172252583503701</v>
      </c>
      <c r="I649">
        <v>1.32250471830368</v>
      </c>
    </row>
    <row r="650" spans="1:9" x14ac:dyDescent="0.2">
      <c r="A650" s="18">
        <v>42987</v>
      </c>
      <c r="B650">
        <v>1</v>
      </c>
      <c r="C650">
        <v>2</v>
      </c>
      <c r="D650">
        <v>1.31980095231809</v>
      </c>
      <c r="E650">
        <v>1.31980095231809</v>
      </c>
      <c r="F650">
        <v>1.31980095231809</v>
      </c>
      <c r="G650">
        <v>1.31980095231809</v>
      </c>
      <c r="H650">
        <v>1.3172252583503701</v>
      </c>
      <c r="I650">
        <v>1.32250471830368</v>
      </c>
    </row>
    <row r="651" spans="1:9" x14ac:dyDescent="0.2">
      <c r="A651" s="18">
        <v>42988</v>
      </c>
      <c r="B651">
        <v>1</v>
      </c>
      <c r="C651">
        <v>2</v>
      </c>
      <c r="D651">
        <v>1.31980095231809</v>
      </c>
      <c r="E651">
        <v>1.31980095231809</v>
      </c>
      <c r="F651">
        <v>1.31980095231809</v>
      </c>
      <c r="G651">
        <v>1.31980095231809</v>
      </c>
      <c r="H651">
        <v>1.3172252583503701</v>
      </c>
      <c r="I651">
        <v>1.32250471830368</v>
      </c>
    </row>
    <row r="652" spans="1:9" x14ac:dyDescent="0.2">
      <c r="A652" s="18">
        <v>42989</v>
      </c>
      <c r="B652">
        <v>1</v>
      </c>
      <c r="C652">
        <v>2</v>
      </c>
      <c r="D652">
        <v>1.31756645616528</v>
      </c>
      <c r="E652">
        <v>1.31756645616528</v>
      </c>
      <c r="F652">
        <v>1.31756645616528</v>
      </c>
      <c r="G652">
        <v>1.31756645616528</v>
      </c>
      <c r="H652">
        <v>1.3172252583503701</v>
      </c>
      <c r="I652">
        <v>1.32250471830368</v>
      </c>
    </row>
    <row r="653" spans="1:9" x14ac:dyDescent="0.2">
      <c r="A653" s="18">
        <v>42990</v>
      </c>
      <c r="B653">
        <v>1</v>
      </c>
      <c r="C653">
        <v>2</v>
      </c>
      <c r="D653">
        <v>1.3280829728885599</v>
      </c>
      <c r="E653">
        <v>1.3280829728885599</v>
      </c>
      <c r="F653">
        <v>1.3280829728885599</v>
      </c>
      <c r="G653">
        <v>1.3280829728885599</v>
      </c>
      <c r="H653">
        <v>1.32410790384792</v>
      </c>
      <c r="I653">
        <v>1.3294149495547301</v>
      </c>
    </row>
    <row r="654" spans="1:9" x14ac:dyDescent="0.2">
      <c r="A654" s="18">
        <v>42991</v>
      </c>
      <c r="B654">
        <v>1</v>
      </c>
      <c r="C654">
        <v>2</v>
      </c>
      <c r="D654">
        <v>1.3217050433158799</v>
      </c>
      <c r="E654">
        <v>1.3217050433158799</v>
      </c>
      <c r="F654">
        <v>1.3217050433158799</v>
      </c>
      <c r="G654">
        <v>1.3217050433158799</v>
      </c>
      <c r="H654">
        <v>1.32410790384792</v>
      </c>
      <c r="I654">
        <v>1.3294149495547301</v>
      </c>
    </row>
    <row r="655" spans="1:9" x14ac:dyDescent="0.2">
      <c r="A655" s="18">
        <v>42992</v>
      </c>
      <c r="B655">
        <v>1</v>
      </c>
      <c r="C655">
        <v>2</v>
      </c>
      <c r="D655">
        <v>1.3398799896240201</v>
      </c>
      <c r="E655">
        <v>1.3398799896240201</v>
      </c>
      <c r="F655">
        <v>1.3398799896240201</v>
      </c>
      <c r="G655">
        <v>1.3398799896240201</v>
      </c>
      <c r="H655">
        <v>1.33061342272294</v>
      </c>
      <c r="I655">
        <v>1.3359465426537001</v>
      </c>
    </row>
    <row r="656" spans="1:9" x14ac:dyDescent="0.2">
      <c r="A656" s="18">
        <v>42993</v>
      </c>
      <c r="B656">
        <v>1</v>
      </c>
      <c r="C656">
        <v>2</v>
      </c>
      <c r="D656">
        <v>1.3575889007187301</v>
      </c>
      <c r="E656">
        <v>1.3575889007187301</v>
      </c>
      <c r="F656">
        <v>1.3575889007187301</v>
      </c>
      <c r="G656">
        <v>1.3575889007187301</v>
      </c>
      <c r="H656">
        <v>1.3549840790198899</v>
      </c>
      <c r="I656">
        <v>1.3604148769317901</v>
      </c>
    </row>
    <row r="657" spans="1:9" x14ac:dyDescent="0.2">
      <c r="A657" s="18">
        <v>42994</v>
      </c>
      <c r="B657">
        <v>1</v>
      </c>
      <c r="C657">
        <v>2</v>
      </c>
      <c r="D657">
        <v>1.3589818516251799</v>
      </c>
      <c r="E657">
        <v>1.3589818516251799</v>
      </c>
      <c r="F657">
        <v>1.3589818516251799</v>
      </c>
      <c r="G657">
        <v>1.3589818516251799</v>
      </c>
      <c r="H657">
        <v>1.3549840790198899</v>
      </c>
      <c r="I657">
        <v>1.3604148769317901</v>
      </c>
    </row>
    <row r="658" spans="1:9" x14ac:dyDescent="0.2">
      <c r="A658" s="18">
        <v>42995</v>
      </c>
      <c r="B658">
        <v>1</v>
      </c>
      <c r="C658">
        <v>2</v>
      </c>
      <c r="D658">
        <v>1.3589818516251799</v>
      </c>
      <c r="E658">
        <v>1.3589818516251799</v>
      </c>
      <c r="F658">
        <v>1.3589818516251799</v>
      </c>
      <c r="G658">
        <v>1.3589818516251799</v>
      </c>
      <c r="H658">
        <v>1.3549840790198899</v>
      </c>
      <c r="I658">
        <v>1.3604148769317901</v>
      </c>
    </row>
    <row r="659" spans="1:9" x14ac:dyDescent="0.2">
      <c r="A659" s="18">
        <v>42996</v>
      </c>
      <c r="B659">
        <v>1</v>
      </c>
      <c r="C659">
        <v>2</v>
      </c>
      <c r="D659">
        <v>1.34715512596284</v>
      </c>
      <c r="E659">
        <v>1.34715512596284</v>
      </c>
      <c r="F659">
        <v>1.34715512596284</v>
      </c>
      <c r="G659">
        <v>1.34715512596284</v>
      </c>
      <c r="H659">
        <v>1.3467311645746201</v>
      </c>
      <c r="I659">
        <v>1.3521288846731101</v>
      </c>
    </row>
    <row r="660" spans="1:9" x14ac:dyDescent="0.2">
      <c r="A660" s="18">
        <v>42997</v>
      </c>
      <c r="B660">
        <v>1</v>
      </c>
      <c r="C660">
        <v>2</v>
      </c>
      <c r="D660">
        <v>1.35184001922607</v>
      </c>
      <c r="E660">
        <v>1.35184001922607</v>
      </c>
      <c r="F660">
        <v>1.35184001922607</v>
      </c>
      <c r="G660">
        <v>1.35184001922607</v>
      </c>
      <c r="H660">
        <v>1.3467311645746201</v>
      </c>
      <c r="I660">
        <v>1.3521288846731101</v>
      </c>
    </row>
    <row r="661" spans="1:9" x14ac:dyDescent="0.2">
      <c r="A661" s="18">
        <v>42998</v>
      </c>
      <c r="B661">
        <v>1</v>
      </c>
      <c r="C661">
        <v>2</v>
      </c>
      <c r="D661">
        <v>1.35580998659133</v>
      </c>
      <c r="E661">
        <v>1.35580998659133</v>
      </c>
      <c r="F661">
        <v>1.35580998659133</v>
      </c>
      <c r="G661">
        <v>1.35580998659133</v>
      </c>
      <c r="H661">
        <v>1.35551853156089</v>
      </c>
      <c r="I661">
        <v>1.36095147156715</v>
      </c>
    </row>
    <row r="662" spans="1:9" x14ac:dyDescent="0.2">
      <c r="A662" s="18">
        <v>42999</v>
      </c>
      <c r="B662">
        <v>1</v>
      </c>
      <c r="C662">
        <v>2</v>
      </c>
      <c r="D662">
        <v>1.35662502050399</v>
      </c>
      <c r="E662">
        <v>1.35662502050399</v>
      </c>
      <c r="F662">
        <v>1.35662502050399</v>
      </c>
      <c r="G662">
        <v>1.35662502050399</v>
      </c>
      <c r="H662">
        <v>1.35389678013324</v>
      </c>
      <c r="I662">
        <v>1.3593232201337799</v>
      </c>
    </row>
    <row r="663" spans="1:9" x14ac:dyDescent="0.2">
      <c r="A663" s="18">
        <v>43000</v>
      </c>
      <c r="B663">
        <v>1</v>
      </c>
      <c r="C663">
        <v>2</v>
      </c>
      <c r="D663">
        <v>1.35220003128051</v>
      </c>
      <c r="E663">
        <v>1.35220003128051</v>
      </c>
      <c r="F663">
        <v>1.35220003128051</v>
      </c>
      <c r="G663">
        <v>1.35220003128051</v>
      </c>
      <c r="H663">
        <v>1.35389678013324</v>
      </c>
      <c r="I663">
        <v>1.3593232201337799</v>
      </c>
    </row>
    <row r="664" spans="1:9" x14ac:dyDescent="0.2">
      <c r="A664" s="18">
        <v>43001</v>
      </c>
      <c r="B664">
        <v>1</v>
      </c>
      <c r="C664">
        <v>2</v>
      </c>
      <c r="D664">
        <v>1.34950037075189</v>
      </c>
      <c r="E664">
        <v>1.34950037075189</v>
      </c>
      <c r="F664">
        <v>1.34950037075189</v>
      </c>
      <c r="G664">
        <v>1.34950037075189</v>
      </c>
      <c r="H664">
        <v>1.34472346942455</v>
      </c>
      <c r="I664">
        <v>1.3501131426486901</v>
      </c>
    </row>
    <row r="665" spans="1:9" x14ac:dyDescent="0.2">
      <c r="A665" s="18">
        <v>43002</v>
      </c>
      <c r="B665">
        <v>1</v>
      </c>
      <c r="C665">
        <v>2</v>
      </c>
      <c r="D665">
        <v>1.34950037075189</v>
      </c>
      <c r="E665">
        <v>1.34950037075189</v>
      </c>
      <c r="F665">
        <v>1.34950037075189</v>
      </c>
      <c r="G665">
        <v>1.34950037075189</v>
      </c>
      <c r="H665">
        <v>1.34472346942455</v>
      </c>
      <c r="I665">
        <v>1.3501131426486901</v>
      </c>
    </row>
    <row r="666" spans="1:9" x14ac:dyDescent="0.2">
      <c r="A666" s="18">
        <v>43003</v>
      </c>
      <c r="B666">
        <v>1</v>
      </c>
      <c r="C666">
        <v>2</v>
      </c>
      <c r="D666">
        <v>1.3455328235767401</v>
      </c>
      <c r="E666">
        <v>1.3455328235767401</v>
      </c>
      <c r="F666">
        <v>1.3455328235767401</v>
      </c>
      <c r="G666">
        <v>1.3455328235767401</v>
      </c>
      <c r="H666">
        <v>1.3446963084874699</v>
      </c>
      <c r="I666">
        <v>1.3500858728501399</v>
      </c>
    </row>
    <row r="667" spans="1:9" x14ac:dyDescent="0.2">
      <c r="A667" s="18">
        <v>43004</v>
      </c>
      <c r="B667">
        <v>1</v>
      </c>
      <c r="C667">
        <v>2</v>
      </c>
      <c r="D667">
        <v>1.3421207343710899</v>
      </c>
      <c r="E667">
        <v>1.3421207343710899</v>
      </c>
      <c r="F667">
        <v>1.3421207343710899</v>
      </c>
      <c r="G667">
        <v>1.3421207343710899</v>
      </c>
      <c r="H667">
        <v>1.3446963084874699</v>
      </c>
      <c r="I667">
        <v>1.3500858728501399</v>
      </c>
    </row>
    <row r="668" spans="1:9" x14ac:dyDescent="0.2">
      <c r="A668" s="18">
        <v>43005</v>
      </c>
      <c r="B668">
        <v>1</v>
      </c>
      <c r="C668">
        <v>2</v>
      </c>
      <c r="D668">
        <v>1.3395400047302199</v>
      </c>
      <c r="E668">
        <v>1.3395400047302199</v>
      </c>
      <c r="F668">
        <v>1.3395400047302199</v>
      </c>
      <c r="G668">
        <v>1.3395400047302199</v>
      </c>
      <c r="H668">
        <v>1.33784641110492</v>
      </c>
      <c r="I668">
        <v>1.3432085209690701</v>
      </c>
    </row>
    <row r="669" spans="1:9" x14ac:dyDescent="0.2">
      <c r="A669" s="18">
        <v>43006</v>
      </c>
      <c r="B669">
        <v>1</v>
      </c>
      <c r="C669">
        <v>2</v>
      </c>
      <c r="D669">
        <v>1.34315001964569</v>
      </c>
      <c r="E669">
        <v>1.34315001964569</v>
      </c>
      <c r="F669">
        <v>1.34315001964569</v>
      </c>
      <c r="G669">
        <v>1.34315001964569</v>
      </c>
      <c r="H669">
        <v>1.33784641110492</v>
      </c>
      <c r="I669">
        <v>1.3432085209690701</v>
      </c>
    </row>
    <row r="670" spans="1:9" x14ac:dyDescent="0.2">
      <c r="A670" s="18">
        <v>43007</v>
      </c>
      <c r="B670">
        <v>1</v>
      </c>
      <c r="C670">
        <v>2</v>
      </c>
      <c r="D670">
        <v>1.3398600220680199</v>
      </c>
      <c r="E670">
        <v>1.3398600220680199</v>
      </c>
      <c r="F670">
        <v>1.3398600220680199</v>
      </c>
      <c r="G670">
        <v>1.3398600220680199</v>
      </c>
      <c r="H670">
        <v>1.33784641110492</v>
      </c>
      <c r="I670">
        <v>1.3432085209690701</v>
      </c>
    </row>
    <row r="671" spans="1:9" x14ac:dyDescent="0.2">
      <c r="A671" s="18">
        <v>43008</v>
      </c>
      <c r="B671">
        <v>1</v>
      </c>
      <c r="C671">
        <v>2</v>
      </c>
      <c r="D671">
        <v>1.33963511664089</v>
      </c>
      <c r="E671">
        <v>1.33963511664089</v>
      </c>
      <c r="F671">
        <v>1.33963511664089</v>
      </c>
      <c r="G671">
        <v>1.33963511664089</v>
      </c>
      <c r="H671">
        <v>1.33784641110492</v>
      </c>
      <c r="I671">
        <v>1.3432085209690701</v>
      </c>
    </row>
    <row r="672" spans="1:9" x14ac:dyDescent="0.2">
      <c r="A672" s="18">
        <v>43009</v>
      </c>
      <c r="B672">
        <v>1</v>
      </c>
      <c r="C672">
        <v>2</v>
      </c>
      <c r="D672">
        <v>1.33963511664089</v>
      </c>
      <c r="E672">
        <v>1.33963511664089</v>
      </c>
      <c r="F672">
        <v>1.33963511664089</v>
      </c>
      <c r="G672">
        <v>1.33963511664089</v>
      </c>
      <c r="H672">
        <v>1.33784641110492</v>
      </c>
      <c r="I672">
        <v>1.3432085209690701</v>
      </c>
    </row>
    <row r="673" spans="1:9" x14ac:dyDescent="0.2">
      <c r="A673" s="18">
        <v>43010</v>
      </c>
      <c r="B673">
        <v>1</v>
      </c>
      <c r="C673">
        <v>2</v>
      </c>
      <c r="D673">
        <v>1.32667345559627</v>
      </c>
      <c r="E673">
        <v>1.32667345559627</v>
      </c>
      <c r="F673">
        <v>1.32667345559627</v>
      </c>
      <c r="G673">
        <v>1.32667345559627</v>
      </c>
      <c r="H673">
        <v>1.3237917492125999</v>
      </c>
      <c r="I673">
        <v>1.32909752776656</v>
      </c>
    </row>
    <row r="674" spans="1:9" x14ac:dyDescent="0.2">
      <c r="A674" s="18">
        <v>43011</v>
      </c>
      <c r="B674">
        <v>1</v>
      </c>
      <c r="C674">
        <v>2</v>
      </c>
      <c r="D674">
        <v>1.3252844097427701</v>
      </c>
      <c r="E674">
        <v>1.3252844097427701</v>
      </c>
      <c r="F674">
        <v>1.3252844097427701</v>
      </c>
      <c r="G674">
        <v>1.3252844097427701</v>
      </c>
      <c r="H674">
        <v>1.3237917492125999</v>
      </c>
      <c r="I674">
        <v>1.32909752776656</v>
      </c>
    </row>
    <row r="675" spans="1:9" x14ac:dyDescent="0.2">
      <c r="A675" s="18">
        <v>43012</v>
      </c>
      <c r="B675">
        <v>1</v>
      </c>
      <c r="C675">
        <v>2</v>
      </c>
      <c r="D675">
        <v>1.3266000151634201</v>
      </c>
      <c r="E675">
        <v>1.3266000151634201</v>
      </c>
      <c r="F675">
        <v>1.3266000151634201</v>
      </c>
      <c r="G675">
        <v>1.3266000151634201</v>
      </c>
      <c r="H675">
        <v>1.3237917492125999</v>
      </c>
      <c r="I675">
        <v>1.32909752776656</v>
      </c>
    </row>
    <row r="676" spans="1:9" x14ac:dyDescent="0.2">
      <c r="A676" s="18">
        <v>43013</v>
      </c>
      <c r="B676">
        <v>1</v>
      </c>
      <c r="C676">
        <v>2</v>
      </c>
      <c r="D676">
        <v>1.3133356413153301</v>
      </c>
      <c r="E676">
        <v>1.3133356413153301</v>
      </c>
      <c r="F676">
        <v>1.3133356413153301</v>
      </c>
      <c r="G676">
        <v>1.3133356413153301</v>
      </c>
      <c r="H676">
        <v>1.3098365711374</v>
      </c>
      <c r="I676">
        <v>1.3150864171139001</v>
      </c>
    </row>
    <row r="677" spans="1:9" x14ac:dyDescent="0.2">
      <c r="A677" s="18">
        <v>43014</v>
      </c>
      <c r="B677">
        <v>1</v>
      </c>
      <c r="C677">
        <v>2</v>
      </c>
      <c r="D677">
        <v>1.30583251374465</v>
      </c>
      <c r="E677">
        <v>1.30583251374465</v>
      </c>
      <c r="F677">
        <v>1.30583251374465</v>
      </c>
      <c r="G677">
        <v>1.30583251374465</v>
      </c>
      <c r="H677">
        <v>1.3027444837257101</v>
      </c>
      <c r="I677">
        <v>1.3079659045021601</v>
      </c>
    </row>
    <row r="678" spans="1:9" x14ac:dyDescent="0.2">
      <c r="A678" s="18">
        <v>43015</v>
      </c>
      <c r="B678">
        <v>1</v>
      </c>
      <c r="C678">
        <v>2</v>
      </c>
      <c r="D678">
        <v>1.3064978684119599</v>
      </c>
      <c r="E678">
        <v>1.3064978684119599</v>
      </c>
      <c r="F678">
        <v>1.3064978684119599</v>
      </c>
      <c r="G678">
        <v>1.3064978684119599</v>
      </c>
      <c r="H678">
        <v>1.3027444837257101</v>
      </c>
      <c r="I678">
        <v>1.3079659045021601</v>
      </c>
    </row>
    <row r="679" spans="1:9" x14ac:dyDescent="0.2">
      <c r="A679" s="18">
        <v>43016</v>
      </c>
      <c r="B679">
        <v>1</v>
      </c>
      <c r="C679">
        <v>2</v>
      </c>
      <c r="D679">
        <v>1.3064978684119599</v>
      </c>
      <c r="E679">
        <v>1.3064978684119599</v>
      </c>
      <c r="F679">
        <v>1.3064978684119599</v>
      </c>
      <c r="G679">
        <v>1.3064978684119599</v>
      </c>
      <c r="H679">
        <v>1.3027444837257101</v>
      </c>
      <c r="I679">
        <v>1.3079659045021601</v>
      </c>
    </row>
    <row r="680" spans="1:9" x14ac:dyDescent="0.2">
      <c r="A680" s="18">
        <v>43017</v>
      </c>
      <c r="B680">
        <v>1</v>
      </c>
      <c r="C680">
        <v>2</v>
      </c>
      <c r="D680">
        <v>1.3064978684119599</v>
      </c>
      <c r="E680">
        <v>1.3064978684119599</v>
      </c>
      <c r="F680">
        <v>1.3064978684119599</v>
      </c>
      <c r="G680">
        <v>1.3064978684119599</v>
      </c>
      <c r="H680">
        <v>1.3027444837257101</v>
      </c>
      <c r="I680">
        <v>1.3079659045021601</v>
      </c>
    </row>
    <row r="681" spans="1:9" x14ac:dyDescent="0.2">
      <c r="A681" s="18">
        <v>43018</v>
      </c>
      <c r="B681">
        <v>1</v>
      </c>
      <c r="C681">
        <v>2</v>
      </c>
      <c r="D681">
        <v>1.3212919875150999</v>
      </c>
      <c r="E681">
        <v>1.3212919875150999</v>
      </c>
      <c r="F681">
        <v>1.3212919875150999</v>
      </c>
      <c r="G681">
        <v>1.3212919875150999</v>
      </c>
      <c r="H681">
        <v>1.3165665761232299</v>
      </c>
      <c r="I681">
        <v>1.3218433960676099</v>
      </c>
    </row>
    <row r="682" spans="1:9" x14ac:dyDescent="0.2">
      <c r="A682" s="18">
        <v>43019</v>
      </c>
      <c r="B682">
        <v>1</v>
      </c>
      <c r="C682">
        <v>2</v>
      </c>
      <c r="D682">
        <v>1.32106502281479</v>
      </c>
      <c r="E682">
        <v>1.32106502281479</v>
      </c>
      <c r="F682">
        <v>1.32106502281479</v>
      </c>
      <c r="G682">
        <v>1.32106502281479</v>
      </c>
      <c r="H682">
        <v>1.3165665761232299</v>
      </c>
      <c r="I682">
        <v>1.3218433960676099</v>
      </c>
    </row>
    <row r="683" spans="1:9" x14ac:dyDescent="0.2">
      <c r="A683" s="18">
        <v>43020</v>
      </c>
      <c r="B683">
        <v>1</v>
      </c>
      <c r="C683">
        <v>2</v>
      </c>
      <c r="D683">
        <v>1.3172449469566301</v>
      </c>
      <c r="E683">
        <v>1.3172449469566301</v>
      </c>
      <c r="F683">
        <v>1.3172449469566301</v>
      </c>
      <c r="G683">
        <v>1.3172449469566301</v>
      </c>
      <c r="H683">
        <v>1.31558133999036</v>
      </c>
      <c r="I683">
        <v>1.3208542110925201</v>
      </c>
    </row>
    <row r="684" spans="1:9" x14ac:dyDescent="0.2">
      <c r="A684" s="18">
        <v>43021</v>
      </c>
      <c r="B684">
        <v>1</v>
      </c>
      <c r="C684">
        <v>2</v>
      </c>
      <c r="D684">
        <v>1.33043497800827</v>
      </c>
      <c r="E684">
        <v>1.33043497800827</v>
      </c>
      <c r="F684">
        <v>1.33043497800827</v>
      </c>
      <c r="G684">
        <v>1.33043497800827</v>
      </c>
      <c r="H684">
        <v>1.32933732004974</v>
      </c>
      <c r="I684">
        <v>1.3346653253405201</v>
      </c>
    </row>
    <row r="685" spans="1:9" x14ac:dyDescent="0.2">
      <c r="A685" s="18">
        <v>43022</v>
      </c>
      <c r="B685">
        <v>1</v>
      </c>
      <c r="C685">
        <v>2</v>
      </c>
      <c r="D685">
        <v>1.3286035223972099</v>
      </c>
      <c r="E685">
        <v>1.3286035223972099</v>
      </c>
      <c r="F685">
        <v>1.3286035223972099</v>
      </c>
      <c r="G685">
        <v>1.3286035223972099</v>
      </c>
      <c r="H685">
        <v>1.32933732004974</v>
      </c>
      <c r="I685">
        <v>1.3346653253405201</v>
      </c>
    </row>
    <row r="686" spans="1:9" x14ac:dyDescent="0.2">
      <c r="A686" s="18">
        <v>43023</v>
      </c>
      <c r="B686">
        <v>1</v>
      </c>
      <c r="C686">
        <v>2</v>
      </c>
      <c r="D686">
        <v>1.3286035223972099</v>
      </c>
      <c r="E686">
        <v>1.3286035223972099</v>
      </c>
      <c r="F686">
        <v>1.3286035223972099</v>
      </c>
      <c r="G686">
        <v>1.3286035223972099</v>
      </c>
      <c r="H686">
        <v>1.32933732004974</v>
      </c>
      <c r="I686">
        <v>1.3346653253405201</v>
      </c>
    </row>
    <row r="687" spans="1:9" x14ac:dyDescent="0.2">
      <c r="A687" s="18">
        <v>43024</v>
      </c>
      <c r="B687">
        <v>1</v>
      </c>
      <c r="C687">
        <v>2</v>
      </c>
      <c r="D687">
        <v>1.3284000158309901</v>
      </c>
      <c r="E687">
        <v>1.3284000158309901</v>
      </c>
      <c r="F687">
        <v>1.3284000158309901</v>
      </c>
      <c r="G687">
        <v>1.3284000158309901</v>
      </c>
      <c r="H687">
        <v>1.32933732004974</v>
      </c>
      <c r="I687">
        <v>1.3346653253405201</v>
      </c>
    </row>
    <row r="688" spans="1:9" x14ac:dyDescent="0.2">
      <c r="A688" s="18">
        <v>43025</v>
      </c>
      <c r="B688">
        <v>1</v>
      </c>
      <c r="C688">
        <v>2</v>
      </c>
      <c r="D688">
        <v>1.3183307336246699</v>
      </c>
      <c r="E688">
        <v>1.3183307336246699</v>
      </c>
      <c r="F688">
        <v>1.3183307336246699</v>
      </c>
      <c r="G688">
        <v>1.3183307336246699</v>
      </c>
      <c r="H688">
        <v>1.31591959446159</v>
      </c>
      <c r="I688">
        <v>1.3211938212931</v>
      </c>
    </row>
    <row r="689" spans="1:9" x14ac:dyDescent="0.2">
      <c r="A689" s="18">
        <v>43026</v>
      </c>
      <c r="B689">
        <v>1</v>
      </c>
      <c r="C689">
        <v>2</v>
      </c>
      <c r="D689">
        <v>1.3179919174363299</v>
      </c>
      <c r="E689">
        <v>1.3179919174363299</v>
      </c>
      <c r="F689">
        <v>1.3179919174363299</v>
      </c>
      <c r="G689">
        <v>1.3179919174363299</v>
      </c>
      <c r="H689">
        <v>1.31591959446159</v>
      </c>
      <c r="I689">
        <v>1.3211938212931</v>
      </c>
    </row>
    <row r="690" spans="1:9" x14ac:dyDescent="0.2">
      <c r="A690" s="18">
        <v>43027</v>
      </c>
      <c r="B690">
        <v>1</v>
      </c>
      <c r="C690">
        <v>2</v>
      </c>
      <c r="D690">
        <v>1.3176966374977701</v>
      </c>
      <c r="E690">
        <v>1.3176966374977701</v>
      </c>
      <c r="F690">
        <v>1.3176966374977701</v>
      </c>
      <c r="G690">
        <v>1.3176966374977701</v>
      </c>
      <c r="H690">
        <v>1.31591959446159</v>
      </c>
      <c r="I690">
        <v>1.3211938212931</v>
      </c>
    </row>
    <row r="691" spans="1:9" x14ac:dyDescent="0.2">
      <c r="A691" s="18">
        <v>43028</v>
      </c>
      <c r="B691">
        <v>1</v>
      </c>
      <c r="C691">
        <v>2</v>
      </c>
      <c r="D691">
        <v>1.31823512456187</v>
      </c>
      <c r="E691">
        <v>1.31823512456187</v>
      </c>
      <c r="F691">
        <v>1.31823512456187</v>
      </c>
      <c r="G691">
        <v>1.31823512456187</v>
      </c>
      <c r="H691">
        <v>1.3157183138132</v>
      </c>
      <c r="I691">
        <v>1.3209917339086501</v>
      </c>
    </row>
    <row r="692" spans="1:9" x14ac:dyDescent="0.2">
      <c r="A692" s="18">
        <v>43029</v>
      </c>
      <c r="B692">
        <v>1</v>
      </c>
      <c r="C692">
        <v>2</v>
      </c>
      <c r="D692">
        <v>1.31914811978405</v>
      </c>
      <c r="E692">
        <v>1.31914811978405</v>
      </c>
      <c r="F692">
        <v>1.31914811978405</v>
      </c>
      <c r="G692">
        <v>1.31914811978405</v>
      </c>
      <c r="H692">
        <v>1.3157183138132</v>
      </c>
      <c r="I692">
        <v>1.3209917339086501</v>
      </c>
    </row>
    <row r="693" spans="1:9" x14ac:dyDescent="0.2">
      <c r="A693" s="18">
        <v>43030</v>
      </c>
      <c r="B693">
        <v>1</v>
      </c>
      <c r="C693">
        <v>2</v>
      </c>
      <c r="D693">
        <v>1.31914811978405</v>
      </c>
      <c r="E693">
        <v>1.31914811978405</v>
      </c>
      <c r="F693">
        <v>1.31914811978405</v>
      </c>
      <c r="G693">
        <v>1.31914811978405</v>
      </c>
      <c r="H693">
        <v>1.3157183138132</v>
      </c>
      <c r="I693">
        <v>1.3209917339086501</v>
      </c>
    </row>
    <row r="694" spans="1:9" x14ac:dyDescent="0.2">
      <c r="A694" s="18">
        <v>43031</v>
      </c>
      <c r="B694">
        <v>1</v>
      </c>
      <c r="C694">
        <v>2</v>
      </c>
      <c r="D694">
        <v>1.3200622766787999</v>
      </c>
      <c r="E694">
        <v>1.3200622766787999</v>
      </c>
      <c r="F694">
        <v>1.3200622766787999</v>
      </c>
      <c r="G694">
        <v>1.3200622766787999</v>
      </c>
      <c r="H694">
        <v>1.3157183138132</v>
      </c>
      <c r="I694">
        <v>1.3209917339086501</v>
      </c>
    </row>
    <row r="695" spans="1:9" x14ac:dyDescent="0.2">
      <c r="A695" s="18">
        <v>43032</v>
      </c>
      <c r="B695">
        <v>1</v>
      </c>
      <c r="C695">
        <v>2</v>
      </c>
      <c r="D695">
        <v>1.31225997209548</v>
      </c>
      <c r="E695">
        <v>1.31225997209548</v>
      </c>
      <c r="F695">
        <v>1.31225997209548</v>
      </c>
      <c r="G695">
        <v>1.31225997209548</v>
      </c>
      <c r="H695">
        <v>1.3088610226730899</v>
      </c>
      <c r="I695">
        <v>1.3141069586356999</v>
      </c>
    </row>
    <row r="696" spans="1:9" x14ac:dyDescent="0.2">
      <c r="A696" s="18">
        <v>43033</v>
      </c>
      <c r="B696">
        <v>1</v>
      </c>
      <c r="C696">
        <v>2</v>
      </c>
      <c r="D696">
        <v>1.3257849812507601</v>
      </c>
      <c r="E696">
        <v>1.3257849812507601</v>
      </c>
      <c r="F696">
        <v>1.3257849812507601</v>
      </c>
      <c r="G696">
        <v>1.3257849812507601</v>
      </c>
      <c r="H696">
        <v>1.32207323560474</v>
      </c>
      <c r="I696">
        <v>1.3273721263286</v>
      </c>
    </row>
    <row r="697" spans="1:9" x14ac:dyDescent="0.2">
      <c r="A697" s="18">
        <v>43034</v>
      </c>
      <c r="B697">
        <v>1</v>
      </c>
      <c r="C697">
        <v>2</v>
      </c>
      <c r="D697">
        <v>1.31716732826445</v>
      </c>
      <c r="E697">
        <v>1.31716732826445</v>
      </c>
      <c r="F697">
        <v>1.31716732826445</v>
      </c>
      <c r="G697">
        <v>1.31716732826445</v>
      </c>
      <c r="H697">
        <v>1.3148450676202701</v>
      </c>
      <c r="I697">
        <v>1.3201149877309799</v>
      </c>
    </row>
    <row r="698" spans="1:9" x14ac:dyDescent="0.2">
      <c r="A698" s="18">
        <v>43035</v>
      </c>
      <c r="B698">
        <v>1</v>
      </c>
      <c r="C698">
        <v>2</v>
      </c>
      <c r="D698">
        <v>1.31113060625073</v>
      </c>
      <c r="E698">
        <v>1.31113060625073</v>
      </c>
      <c r="F698">
        <v>1.31113060625073</v>
      </c>
      <c r="G698">
        <v>1.31113060625073</v>
      </c>
      <c r="H698">
        <v>1.3082262142610599</v>
      </c>
      <c r="I698">
        <v>1.31346960590138</v>
      </c>
    </row>
    <row r="699" spans="1:9" x14ac:dyDescent="0.2">
      <c r="A699" s="18">
        <v>43036</v>
      </c>
      <c r="B699">
        <v>1</v>
      </c>
      <c r="C699">
        <v>2</v>
      </c>
      <c r="D699">
        <v>1.31263996061674</v>
      </c>
      <c r="E699">
        <v>1.31263996061674</v>
      </c>
      <c r="F699">
        <v>1.31263996061674</v>
      </c>
      <c r="G699">
        <v>1.31263996061674</v>
      </c>
      <c r="H699">
        <v>1.3082262142610599</v>
      </c>
      <c r="I699">
        <v>1.31346960590138</v>
      </c>
    </row>
    <row r="700" spans="1:9" x14ac:dyDescent="0.2">
      <c r="A700" s="18">
        <v>43037</v>
      </c>
      <c r="B700">
        <v>1</v>
      </c>
      <c r="C700">
        <v>2</v>
      </c>
      <c r="D700">
        <v>1.31263996061674</v>
      </c>
      <c r="E700">
        <v>1.31263996061674</v>
      </c>
      <c r="F700">
        <v>1.31263996061674</v>
      </c>
      <c r="G700">
        <v>1.31263996061674</v>
      </c>
      <c r="H700">
        <v>1.3082262142610599</v>
      </c>
      <c r="I700">
        <v>1.31346960590138</v>
      </c>
    </row>
    <row r="701" spans="1:9" x14ac:dyDescent="0.2">
      <c r="A701" s="18">
        <v>43038</v>
      </c>
      <c r="B701">
        <v>1</v>
      </c>
      <c r="C701">
        <v>2</v>
      </c>
      <c r="D701">
        <v>1.3209515957034701</v>
      </c>
      <c r="E701">
        <v>1.3209515957034701</v>
      </c>
      <c r="F701">
        <v>1.3209515957034701</v>
      </c>
      <c r="G701">
        <v>1.3209515957034701</v>
      </c>
      <c r="H701">
        <v>1.3152952286709001</v>
      </c>
      <c r="I701">
        <v>1.32056695303431</v>
      </c>
    </row>
    <row r="702" spans="1:9" x14ac:dyDescent="0.2">
      <c r="A702" s="18">
        <v>43039</v>
      </c>
      <c r="B702">
        <v>1</v>
      </c>
      <c r="C702">
        <v>2</v>
      </c>
      <c r="D702">
        <v>1.3271928480438699</v>
      </c>
      <c r="E702">
        <v>1.3271928480438699</v>
      </c>
      <c r="F702">
        <v>1.3271928480438699</v>
      </c>
      <c r="G702">
        <v>1.3271928480438699</v>
      </c>
      <c r="H702">
        <v>1.3222834068992</v>
      </c>
      <c r="I702">
        <v>1.32758313999299</v>
      </c>
    </row>
    <row r="703" spans="1:9" x14ac:dyDescent="0.2">
      <c r="A703" s="18">
        <v>43040</v>
      </c>
      <c r="B703">
        <v>1</v>
      </c>
      <c r="C703">
        <v>2</v>
      </c>
      <c r="D703">
        <v>1.3261199593544</v>
      </c>
      <c r="E703">
        <v>1.3261199593544</v>
      </c>
      <c r="F703">
        <v>1.3261199593544</v>
      </c>
      <c r="G703">
        <v>1.3261199593544</v>
      </c>
      <c r="H703">
        <v>1.3222834068992</v>
      </c>
      <c r="I703">
        <v>1.32758313999299</v>
      </c>
    </row>
    <row r="704" spans="1:9" x14ac:dyDescent="0.2">
      <c r="A704" s="18">
        <v>43041</v>
      </c>
      <c r="B704">
        <v>1</v>
      </c>
      <c r="C704">
        <v>2</v>
      </c>
      <c r="D704">
        <v>1.30605422332266</v>
      </c>
      <c r="E704">
        <v>1.30605422332266</v>
      </c>
      <c r="F704">
        <v>1.30605422332266</v>
      </c>
      <c r="G704">
        <v>1.30605422332266</v>
      </c>
      <c r="H704">
        <v>1.3042682908552099</v>
      </c>
      <c r="I704">
        <v>1.3094958190750701</v>
      </c>
    </row>
    <row r="705" spans="1:9" x14ac:dyDescent="0.2">
      <c r="A705" s="18">
        <v>43042</v>
      </c>
      <c r="B705">
        <v>1</v>
      </c>
      <c r="C705">
        <v>2</v>
      </c>
      <c r="D705">
        <v>1.3076999783515899</v>
      </c>
      <c r="E705">
        <v>1.3076999783515899</v>
      </c>
      <c r="F705">
        <v>1.3076999783515899</v>
      </c>
      <c r="G705">
        <v>1.3076999783515899</v>
      </c>
      <c r="H705">
        <v>1.3042682908552099</v>
      </c>
      <c r="I705">
        <v>1.3094958190750701</v>
      </c>
    </row>
    <row r="706" spans="1:9" x14ac:dyDescent="0.2">
      <c r="A706" s="18">
        <v>43043</v>
      </c>
      <c r="B706">
        <v>1</v>
      </c>
      <c r="C706">
        <v>2</v>
      </c>
      <c r="D706">
        <v>1.30753645681092</v>
      </c>
      <c r="E706">
        <v>1.30753645681092</v>
      </c>
      <c r="F706">
        <v>1.30753645681092</v>
      </c>
      <c r="G706">
        <v>1.30753645681092</v>
      </c>
      <c r="H706">
        <v>1.3042682908552099</v>
      </c>
      <c r="I706">
        <v>1.3094958190750701</v>
      </c>
    </row>
    <row r="707" spans="1:9" x14ac:dyDescent="0.2">
      <c r="A707" s="18">
        <v>43044</v>
      </c>
      <c r="B707">
        <v>1</v>
      </c>
      <c r="C707">
        <v>2</v>
      </c>
      <c r="D707">
        <v>1.30753645681092</v>
      </c>
      <c r="E707">
        <v>1.30753645681092</v>
      </c>
      <c r="F707">
        <v>1.30753645681092</v>
      </c>
      <c r="G707">
        <v>1.30753645681092</v>
      </c>
      <c r="H707">
        <v>1.3042682908552099</v>
      </c>
      <c r="I707">
        <v>1.3094958190750701</v>
      </c>
    </row>
    <row r="708" spans="1:9" x14ac:dyDescent="0.2">
      <c r="A708" s="18">
        <v>43045</v>
      </c>
      <c r="B708">
        <v>1</v>
      </c>
      <c r="C708">
        <v>2</v>
      </c>
      <c r="D708">
        <v>1.31498491729288</v>
      </c>
      <c r="E708">
        <v>1.31498491729288</v>
      </c>
      <c r="F708">
        <v>1.31498491729288</v>
      </c>
      <c r="G708">
        <v>1.31498491729288</v>
      </c>
      <c r="H708">
        <v>1.31107916532589</v>
      </c>
      <c r="I708">
        <v>1.31633399163982</v>
      </c>
    </row>
    <row r="709" spans="1:9" x14ac:dyDescent="0.2">
      <c r="A709" s="18">
        <v>43046</v>
      </c>
      <c r="B709">
        <v>1</v>
      </c>
      <c r="C709">
        <v>2</v>
      </c>
      <c r="D709">
        <v>1.31543465138941</v>
      </c>
      <c r="E709">
        <v>1.31543465138941</v>
      </c>
      <c r="F709">
        <v>1.31543465138941</v>
      </c>
      <c r="G709">
        <v>1.31543465138941</v>
      </c>
      <c r="H709">
        <v>1.31107916532589</v>
      </c>
      <c r="I709">
        <v>1.31633399163982</v>
      </c>
    </row>
    <row r="710" spans="1:9" x14ac:dyDescent="0.2">
      <c r="A710" s="18">
        <v>43047</v>
      </c>
      <c r="B710">
        <v>1</v>
      </c>
      <c r="C710">
        <v>2</v>
      </c>
      <c r="D710">
        <v>1.3113120368954001</v>
      </c>
      <c r="E710">
        <v>1.3113120368954001</v>
      </c>
      <c r="F710">
        <v>1.3113120368954001</v>
      </c>
      <c r="G710">
        <v>1.3113120368954001</v>
      </c>
      <c r="H710">
        <v>1.31107916532589</v>
      </c>
      <c r="I710">
        <v>1.31633399163982</v>
      </c>
    </row>
    <row r="711" spans="1:9" x14ac:dyDescent="0.2">
      <c r="A711" s="18">
        <v>43048</v>
      </c>
      <c r="B711">
        <v>1</v>
      </c>
      <c r="C711">
        <v>2</v>
      </c>
      <c r="D711">
        <v>1.3129599690437299</v>
      </c>
      <c r="E711">
        <v>1.3129599690437299</v>
      </c>
      <c r="F711">
        <v>1.3129599690437299</v>
      </c>
      <c r="G711">
        <v>1.3129599690437299</v>
      </c>
      <c r="H711">
        <v>1.31107916532589</v>
      </c>
      <c r="I711">
        <v>1.31633399163982</v>
      </c>
    </row>
    <row r="712" spans="1:9" x14ac:dyDescent="0.2">
      <c r="A712" s="18">
        <v>43049</v>
      </c>
      <c r="B712">
        <v>1</v>
      </c>
      <c r="C712">
        <v>2</v>
      </c>
      <c r="D712">
        <v>1.32089928329716</v>
      </c>
      <c r="E712">
        <v>1.32089928329716</v>
      </c>
      <c r="F712">
        <v>1.32089928329716</v>
      </c>
      <c r="G712">
        <v>1.32089928329716</v>
      </c>
      <c r="H712">
        <v>1.3177092913389199</v>
      </c>
      <c r="I712">
        <v>1.3229906913042</v>
      </c>
    </row>
    <row r="713" spans="1:9" x14ac:dyDescent="0.2">
      <c r="A713" s="18">
        <v>43050</v>
      </c>
      <c r="B713">
        <v>1</v>
      </c>
      <c r="C713">
        <v>2</v>
      </c>
      <c r="D713">
        <v>1.3189828090253499</v>
      </c>
      <c r="E713">
        <v>1.3189828090253499</v>
      </c>
      <c r="F713">
        <v>1.3189828090253499</v>
      </c>
      <c r="G713">
        <v>1.3189828090253499</v>
      </c>
      <c r="H713">
        <v>1.3177092913389199</v>
      </c>
      <c r="I713">
        <v>1.3229906913042</v>
      </c>
    </row>
    <row r="714" spans="1:9" x14ac:dyDescent="0.2">
      <c r="A714" s="18">
        <v>43051</v>
      </c>
      <c r="B714">
        <v>1</v>
      </c>
      <c r="C714">
        <v>2</v>
      </c>
      <c r="D714">
        <v>1.3189828090253499</v>
      </c>
      <c r="E714">
        <v>1.3189828090253499</v>
      </c>
      <c r="F714">
        <v>1.3189828090253499</v>
      </c>
      <c r="G714">
        <v>1.3189828090253499</v>
      </c>
      <c r="H714">
        <v>1.3177092913389199</v>
      </c>
      <c r="I714">
        <v>1.3229906913042</v>
      </c>
    </row>
    <row r="715" spans="1:9" x14ac:dyDescent="0.2">
      <c r="A715" s="18">
        <v>43052</v>
      </c>
      <c r="B715">
        <v>1</v>
      </c>
      <c r="C715">
        <v>2</v>
      </c>
      <c r="D715">
        <v>1.31031186141469</v>
      </c>
      <c r="E715">
        <v>1.31031186141469</v>
      </c>
      <c r="F715">
        <v>1.31031186141469</v>
      </c>
      <c r="G715">
        <v>1.31031186141469</v>
      </c>
      <c r="H715">
        <v>1.3040807686568101</v>
      </c>
      <c r="I715">
        <v>1.3093075452846901</v>
      </c>
    </row>
    <row r="716" spans="1:9" x14ac:dyDescent="0.2">
      <c r="A716" s="18">
        <v>43053</v>
      </c>
      <c r="B716">
        <v>1</v>
      </c>
      <c r="C716">
        <v>2</v>
      </c>
      <c r="D716">
        <v>1.3148199915885901</v>
      </c>
      <c r="E716">
        <v>1.3148199915885901</v>
      </c>
      <c r="F716">
        <v>1.3148199915885901</v>
      </c>
      <c r="G716">
        <v>1.3148199915885901</v>
      </c>
      <c r="H716">
        <v>1.31154438671508</v>
      </c>
      <c r="I716">
        <v>1.31680107764379</v>
      </c>
    </row>
    <row r="717" spans="1:9" x14ac:dyDescent="0.2">
      <c r="A717" s="18">
        <v>43054</v>
      </c>
      <c r="B717">
        <v>1</v>
      </c>
      <c r="C717">
        <v>2</v>
      </c>
      <c r="D717">
        <v>1.3169800043105999</v>
      </c>
      <c r="E717">
        <v>1.3169800043105999</v>
      </c>
      <c r="F717">
        <v>1.3169800043105999</v>
      </c>
      <c r="G717">
        <v>1.3169800043105999</v>
      </c>
      <c r="H717">
        <v>1.31810356080532</v>
      </c>
      <c r="I717">
        <v>1.32338654100894</v>
      </c>
    </row>
    <row r="718" spans="1:9" x14ac:dyDescent="0.2">
      <c r="A718" s="18">
        <v>43055</v>
      </c>
      <c r="B718">
        <v>1</v>
      </c>
      <c r="C718">
        <v>2</v>
      </c>
      <c r="D718">
        <v>1.31920498609542</v>
      </c>
      <c r="E718">
        <v>1.31920498609542</v>
      </c>
      <c r="F718">
        <v>1.31920498609542</v>
      </c>
      <c r="G718">
        <v>1.31920498609542</v>
      </c>
      <c r="H718">
        <v>1.31768310898598</v>
      </c>
      <c r="I718">
        <v>1.3229644040119699</v>
      </c>
    </row>
    <row r="719" spans="1:9" x14ac:dyDescent="0.2">
      <c r="A719" s="18">
        <v>43056</v>
      </c>
      <c r="B719">
        <v>1</v>
      </c>
      <c r="C719">
        <v>2</v>
      </c>
      <c r="D719">
        <v>1.3219500184059101</v>
      </c>
      <c r="E719">
        <v>1.3219500184059101</v>
      </c>
      <c r="F719">
        <v>1.3219500184059101</v>
      </c>
      <c r="G719">
        <v>1.3219500184059101</v>
      </c>
      <c r="H719">
        <v>1.31768310898598</v>
      </c>
      <c r="I719">
        <v>1.3229644040119699</v>
      </c>
    </row>
    <row r="720" spans="1:9" x14ac:dyDescent="0.2">
      <c r="A720" s="18">
        <v>43057</v>
      </c>
      <c r="B720">
        <v>1</v>
      </c>
      <c r="C720">
        <v>2</v>
      </c>
      <c r="D720">
        <v>1.32170236570805</v>
      </c>
      <c r="E720">
        <v>1.32170236570805</v>
      </c>
      <c r="F720">
        <v>1.32170236570805</v>
      </c>
      <c r="G720">
        <v>1.32170236570805</v>
      </c>
      <c r="H720">
        <v>1.31768310898598</v>
      </c>
      <c r="I720">
        <v>1.3229644040119699</v>
      </c>
    </row>
    <row r="721" spans="1:9" x14ac:dyDescent="0.2">
      <c r="A721" s="18">
        <v>43058</v>
      </c>
      <c r="B721">
        <v>1</v>
      </c>
      <c r="C721">
        <v>2</v>
      </c>
      <c r="D721">
        <v>1.32170236570805</v>
      </c>
      <c r="E721">
        <v>1.32170236570805</v>
      </c>
      <c r="F721">
        <v>1.32170236570805</v>
      </c>
      <c r="G721">
        <v>1.32170236570805</v>
      </c>
      <c r="H721">
        <v>1.31768310898598</v>
      </c>
      <c r="I721">
        <v>1.3229644040119699</v>
      </c>
    </row>
    <row r="722" spans="1:9" x14ac:dyDescent="0.2">
      <c r="A722" s="18">
        <v>43059</v>
      </c>
      <c r="B722">
        <v>1</v>
      </c>
      <c r="C722">
        <v>2</v>
      </c>
      <c r="D722">
        <v>1.3237406439086401</v>
      </c>
      <c r="E722">
        <v>1.3237406439086401</v>
      </c>
      <c r="F722">
        <v>1.3237406439086401</v>
      </c>
      <c r="G722">
        <v>1.3237406439086401</v>
      </c>
      <c r="H722">
        <v>1.3244154095810099</v>
      </c>
      <c r="I722">
        <v>1.3297236877757199</v>
      </c>
    </row>
    <row r="723" spans="1:9" x14ac:dyDescent="0.2">
      <c r="A723" s="18">
        <v>43060</v>
      </c>
      <c r="B723">
        <v>1</v>
      </c>
      <c r="C723">
        <v>2</v>
      </c>
      <c r="D723">
        <v>1.3225399851799</v>
      </c>
      <c r="E723">
        <v>1.3225399851799</v>
      </c>
      <c r="F723">
        <v>1.3225399851799</v>
      </c>
      <c r="G723">
        <v>1.3225399851799</v>
      </c>
      <c r="H723">
        <v>1.3244154095810099</v>
      </c>
      <c r="I723">
        <v>1.3297236877757199</v>
      </c>
    </row>
    <row r="724" spans="1:9" x14ac:dyDescent="0.2">
      <c r="A724" s="18">
        <v>43061</v>
      </c>
      <c r="B724">
        <v>1</v>
      </c>
      <c r="C724">
        <v>2</v>
      </c>
      <c r="D724">
        <v>1.3297872268752899</v>
      </c>
      <c r="E724">
        <v>1.3297872268752899</v>
      </c>
      <c r="F724">
        <v>1.3297872268752899</v>
      </c>
      <c r="G724">
        <v>1.3297872268752899</v>
      </c>
      <c r="H724">
        <v>1.3244154095810099</v>
      </c>
      <c r="I724">
        <v>1.3297236877757199</v>
      </c>
    </row>
    <row r="725" spans="1:9" x14ac:dyDescent="0.2">
      <c r="A725" s="18">
        <v>43062</v>
      </c>
      <c r="B725">
        <v>1</v>
      </c>
      <c r="C725">
        <v>2</v>
      </c>
      <c r="D725">
        <v>1.33039999008178</v>
      </c>
      <c r="E725">
        <v>1.33039999008178</v>
      </c>
      <c r="F725">
        <v>1.33039999008178</v>
      </c>
      <c r="G725">
        <v>1.33039999008178</v>
      </c>
      <c r="H725">
        <v>1.3244154095810099</v>
      </c>
      <c r="I725">
        <v>1.3297236877757199</v>
      </c>
    </row>
    <row r="726" spans="1:9" x14ac:dyDescent="0.2">
      <c r="A726" s="18">
        <v>43063</v>
      </c>
      <c r="B726">
        <v>1</v>
      </c>
      <c r="C726">
        <v>2</v>
      </c>
      <c r="D726">
        <v>1.3328002306969</v>
      </c>
      <c r="E726">
        <v>1.3328002306969</v>
      </c>
      <c r="F726">
        <v>1.3328002306969</v>
      </c>
      <c r="G726">
        <v>1.3328002306969</v>
      </c>
      <c r="H726">
        <v>1.3312169096586799</v>
      </c>
      <c r="I726">
        <v>1.33655244837474</v>
      </c>
    </row>
    <row r="727" spans="1:9" x14ac:dyDescent="0.2">
      <c r="A727" s="18">
        <v>43064</v>
      </c>
      <c r="B727">
        <v>1</v>
      </c>
      <c r="C727">
        <v>2</v>
      </c>
      <c r="D727">
        <v>1.3339024959008201</v>
      </c>
      <c r="E727">
        <v>1.3339024959008201</v>
      </c>
      <c r="F727">
        <v>1.3339024959008201</v>
      </c>
      <c r="G727">
        <v>1.3339024959008201</v>
      </c>
      <c r="H727">
        <v>1.3312169096586799</v>
      </c>
      <c r="I727">
        <v>1.33655244837474</v>
      </c>
    </row>
    <row r="728" spans="1:9" x14ac:dyDescent="0.2">
      <c r="A728" s="18">
        <v>43065</v>
      </c>
      <c r="B728">
        <v>1</v>
      </c>
      <c r="C728">
        <v>2</v>
      </c>
      <c r="D728">
        <v>1.3339024959008201</v>
      </c>
      <c r="E728">
        <v>1.3339024959008201</v>
      </c>
      <c r="F728">
        <v>1.3339024959008201</v>
      </c>
      <c r="G728">
        <v>1.3339024959008201</v>
      </c>
      <c r="H728">
        <v>1.3312169096586799</v>
      </c>
      <c r="I728">
        <v>1.33655244837474</v>
      </c>
    </row>
    <row r="729" spans="1:9" x14ac:dyDescent="0.2">
      <c r="A729" s="18">
        <v>43066</v>
      </c>
      <c r="B729">
        <v>1</v>
      </c>
      <c r="C729">
        <v>2</v>
      </c>
      <c r="D729">
        <v>1.3331900238990699</v>
      </c>
      <c r="E729">
        <v>1.3331900238990699</v>
      </c>
      <c r="F729">
        <v>1.3331900238990699</v>
      </c>
      <c r="G729">
        <v>1.3331900238990699</v>
      </c>
      <c r="H729">
        <v>1.3312169096586799</v>
      </c>
      <c r="I729">
        <v>1.33655244837474</v>
      </c>
    </row>
    <row r="730" spans="1:9" x14ac:dyDescent="0.2">
      <c r="A730" s="18">
        <v>43067</v>
      </c>
      <c r="B730">
        <v>1</v>
      </c>
      <c r="C730">
        <v>2</v>
      </c>
      <c r="D730">
        <v>1.3227250734340601</v>
      </c>
      <c r="E730">
        <v>1.3227250734340601</v>
      </c>
      <c r="F730">
        <v>1.3227250734340601</v>
      </c>
      <c r="G730">
        <v>1.3227250734340601</v>
      </c>
      <c r="H730">
        <v>1.32428363384794</v>
      </c>
      <c r="I730">
        <v>1.3295913838833999</v>
      </c>
    </row>
    <row r="731" spans="1:9" x14ac:dyDescent="0.2">
      <c r="A731" s="18">
        <v>43068</v>
      </c>
      <c r="B731">
        <v>1</v>
      </c>
      <c r="C731">
        <v>2</v>
      </c>
      <c r="D731">
        <v>1.34341919482226</v>
      </c>
      <c r="E731">
        <v>1.34341919482226</v>
      </c>
      <c r="F731">
        <v>1.34341919482226</v>
      </c>
      <c r="G731">
        <v>1.34341919482226</v>
      </c>
      <c r="H731">
        <v>1.33856054275945</v>
      </c>
      <c r="I731">
        <v>1.34392551487472</v>
      </c>
    </row>
    <row r="732" spans="1:9" x14ac:dyDescent="0.2">
      <c r="A732" s="18">
        <v>43069</v>
      </c>
      <c r="B732">
        <v>1</v>
      </c>
      <c r="C732">
        <v>2</v>
      </c>
      <c r="D732">
        <v>1.35015627151464</v>
      </c>
      <c r="E732">
        <v>1.35015627151464</v>
      </c>
      <c r="F732">
        <v>1.35015627151464</v>
      </c>
      <c r="G732">
        <v>1.35015627151464</v>
      </c>
      <c r="H732">
        <v>1.3461019630139199</v>
      </c>
      <c r="I732">
        <v>1.35149716126248</v>
      </c>
    </row>
    <row r="733" spans="1:9" x14ac:dyDescent="0.2">
      <c r="A733" s="18">
        <v>43070</v>
      </c>
      <c r="B733">
        <v>1</v>
      </c>
      <c r="C733">
        <v>2</v>
      </c>
      <c r="D733">
        <v>1.3504206799651199</v>
      </c>
      <c r="E733">
        <v>1.3504206799651199</v>
      </c>
      <c r="F733">
        <v>1.3504206799651199</v>
      </c>
      <c r="G733">
        <v>1.3504206799651199</v>
      </c>
      <c r="H733">
        <v>1.3461019630139199</v>
      </c>
      <c r="I733">
        <v>1.35149716126248</v>
      </c>
    </row>
    <row r="734" spans="1:9" x14ac:dyDescent="0.2">
      <c r="A734" s="18">
        <v>43071</v>
      </c>
      <c r="B734">
        <v>1</v>
      </c>
      <c r="C734">
        <v>2</v>
      </c>
      <c r="D734">
        <v>1.34773127070217</v>
      </c>
      <c r="E734">
        <v>1.34773127070217</v>
      </c>
      <c r="F734">
        <v>1.34773127070217</v>
      </c>
      <c r="G734">
        <v>1.34773127070217</v>
      </c>
      <c r="H734">
        <v>1.3461019630139199</v>
      </c>
      <c r="I734">
        <v>1.35149716126248</v>
      </c>
    </row>
    <row r="735" spans="1:9" x14ac:dyDescent="0.2">
      <c r="A735" s="18">
        <v>43072</v>
      </c>
      <c r="B735">
        <v>1</v>
      </c>
      <c r="C735">
        <v>2</v>
      </c>
      <c r="D735">
        <v>1.34773127070217</v>
      </c>
      <c r="E735">
        <v>1.34773127070217</v>
      </c>
      <c r="F735">
        <v>1.34773127070217</v>
      </c>
      <c r="G735">
        <v>1.34773127070217</v>
      </c>
      <c r="H735">
        <v>1.3461019630139199</v>
      </c>
      <c r="I735">
        <v>1.35149716126248</v>
      </c>
    </row>
    <row r="736" spans="1:9" x14ac:dyDescent="0.2">
      <c r="A736" s="18">
        <v>43073</v>
      </c>
      <c r="B736">
        <v>1</v>
      </c>
      <c r="C736">
        <v>2</v>
      </c>
      <c r="D736">
        <v>1.3460762166831399</v>
      </c>
      <c r="E736">
        <v>1.3460762166831399</v>
      </c>
      <c r="F736">
        <v>1.3460762166831399</v>
      </c>
      <c r="G736">
        <v>1.3460762166831399</v>
      </c>
      <c r="H736">
        <v>1.3461019630139199</v>
      </c>
      <c r="I736">
        <v>1.35149716126248</v>
      </c>
    </row>
    <row r="737" spans="1:9" x14ac:dyDescent="0.2">
      <c r="A737" s="18">
        <v>43074</v>
      </c>
      <c r="B737">
        <v>1</v>
      </c>
      <c r="C737">
        <v>2</v>
      </c>
      <c r="D737">
        <v>1.3452399969100901</v>
      </c>
      <c r="E737">
        <v>1.3452399969100901</v>
      </c>
      <c r="F737">
        <v>1.3452399969100901</v>
      </c>
      <c r="G737">
        <v>1.3452399969100901</v>
      </c>
      <c r="H737">
        <v>1.3385026632547301</v>
      </c>
      <c r="I737">
        <v>1.34386740338802</v>
      </c>
    </row>
    <row r="738" spans="1:9" x14ac:dyDescent="0.2">
      <c r="A738" s="18">
        <v>43075</v>
      </c>
      <c r="B738">
        <v>1</v>
      </c>
      <c r="C738">
        <v>2</v>
      </c>
      <c r="D738">
        <v>1.33731836221643</v>
      </c>
      <c r="E738">
        <v>1.33731836221643</v>
      </c>
      <c r="F738">
        <v>1.33731836221643</v>
      </c>
      <c r="G738">
        <v>1.33731836221643</v>
      </c>
      <c r="H738">
        <v>1.3385026632547301</v>
      </c>
      <c r="I738">
        <v>1.34386740338802</v>
      </c>
    </row>
    <row r="739" spans="1:9" x14ac:dyDescent="0.2">
      <c r="A739" s="18">
        <v>43076</v>
      </c>
      <c r="B739">
        <v>1</v>
      </c>
      <c r="C739">
        <v>2</v>
      </c>
      <c r="D739">
        <v>1.34250716085956</v>
      </c>
      <c r="E739">
        <v>1.34250716085956</v>
      </c>
      <c r="F739">
        <v>1.34250716085956</v>
      </c>
      <c r="G739">
        <v>1.34250716085956</v>
      </c>
      <c r="H739">
        <v>1.3384654658098201</v>
      </c>
      <c r="I739">
        <v>1.34383005685515</v>
      </c>
    </row>
    <row r="740" spans="1:9" x14ac:dyDescent="0.2">
      <c r="A740" s="18">
        <v>43077</v>
      </c>
      <c r="B740">
        <v>1</v>
      </c>
      <c r="C740">
        <v>2</v>
      </c>
      <c r="D740">
        <v>1.34250716085956</v>
      </c>
      <c r="E740">
        <v>1.34250716085956</v>
      </c>
      <c r="F740">
        <v>1.34250716085956</v>
      </c>
      <c r="G740">
        <v>1.34250716085956</v>
      </c>
      <c r="H740">
        <v>1.3384654658098201</v>
      </c>
      <c r="I740">
        <v>1.34383005685515</v>
      </c>
    </row>
    <row r="741" spans="1:9" x14ac:dyDescent="0.2">
      <c r="A741" s="18">
        <v>43078</v>
      </c>
      <c r="B741">
        <v>1</v>
      </c>
      <c r="C741">
        <v>2</v>
      </c>
      <c r="D741">
        <v>1.33849993880811</v>
      </c>
      <c r="E741">
        <v>1.33849993880811</v>
      </c>
      <c r="F741">
        <v>1.33849993880811</v>
      </c>
      <c r="G741">
        <v>1.33849993880811</v>
      </c>
      <c r="H741">
        <v>1.3384115959434</v>
      </c>
      <c r="I741">
        <v>1.34377597107744</v>
      </c>
    </row>
    <row r="742" spans="1:9" x14ac:dyDescent="0.2">
      <c r="A742" s="18">
        <v>43079</v>
      </c>
      <c r="B742">
        <v>1</v>
      </c>
      <c r="C742">
        <v>2</v>
      </c>
      <c r="D742">
        <v>1.33849993880811</v>
      </c>
      <c r="E742">
        <v>1.33849993880811</v>
      </c>
      <c r="F742">
        <v>1.33849993880811</v>
      </c>
      <c r="G742">
        <v>1.33849993880811</v>
      </c>
      <c r="H742">
        <v>1.3384115959434</v>
      </c>
      <c r="I742">
        <v>1.34377597107744</v>
      </c>
    </row>
    <row r="743" spans="1:9" x14ac:dyDescent="0.2">
      <c r="A743" s="18">
        <v>43080</v>
      </c>
      <c r="B743">
        <v>1</v>
      </c>
      <c r="C743">
        <v>2</v>
      </c>
      <c r="D743">
        <v>1.3353300094604399</v>
      </c>
      <c r="E743">
        <v>1.3353300094604399</v>
      </c>
      <c r="F743">
        <v>1.3353300094604399</v>
      </c>
      <c r="G743">
        <v>1.3353300094604399</v>
      </c>
      <c r="H743">
        <v>1.3384115959434</v>
      </c>
      <c r="I743">
        <v>1.34377597107744</v>
      </c>
    </row>
    <row r="744" spans="1:9" x14ac:dyDescent="0.2">
      <c r="A744" s="18">
        <v>43081</v>
      </c>
      <c r="B744">
        <v>1</v>
      </c>
      <c r="C744">
        <v>2</v>
      </c>
      <c r="D744">
        <v>1.33229500055313</v>
      </c>
      <c r="E744">
        <v>1.33229500055313</v>
      </c>
      <c r="F744">
        <v>1.33229500055313</v>
      </c>
      <c r="G744">
        <v>1.33229500055313</v>
      </c>
      <c r="H744">
        <v>1.33131965982242</v>
      </c>
      <c r="I744">
        <v>1.33665561036279</v>
      </c>
    </row>
    <row r="745" spans="1:9" x14ac:dyDescent="0.2">
      <c r="A745" s="18">
        <v>43082</v>
      </c>
      <c r="B745">
        <v>1</v>
      </c>
      <c r="C745">
        <v>2</v>
      </c>
      <c r="D745">
        <v>1.33229500055313</v>
      </c>
      <c r="E745">
        <v>1.33229500055313</v>
      </c>
      <c r="F745">
        <v>1.33229500055313</v>
      </c>
      <c r="G745">
        <v>1.33229500055313</v>
      </c>
      <c r="H745">
        <v>1.33131965982242</v>
      </c>
      <c r="I745">
        <v>1.33665561036279</v>
      </c>
    </row>
    <row r="746" spans="1:9" x14ac:dyDescent="0.2">
      <c r="A746" s="18">
        <v>43083</v>
      </c>
      <c r="B746">
        <v>1</v>
      </c>
      <c r="C746">
        <v>2</v>
      </c>
      <c r="D746">
        <v>1.34322849061675</v>
      </c>
      <c r="E746">
        <v>1.34322849061675</v>
      </c>
      <c r="F746">
        <v>1.34322849061675</v>
      </c>
      <c r="G746">
        <v>1.34322849061675</v>
      </c>
      <c r="H746">
        <v>1.3384295699152899</v>
      </c>
      <c r="I746">
        <v>1.3437940170892999</v>
      </c>
    </row>
    <row r="747" spans="1:9" x14ac:dyDescent="0.2">
      <c r="A747" s="18">
        <v>43084</v>
      </c>
      <c r="B747">
        <v>1</v>
      </c>
      <c r="C747">
        <v>2</v>
      </c>
      <c r="D747">
        <v>1.3315224902935701</v>
      </c>
      <c r="E747">
        <v>1.3315224902935701</v>
      </c>
      <c r="F747">
        <v>1.3315224902935701</v>
      </c>
      <c r="G747">
        <v>1.3315224902935701</v>
      </c>
      <c r="H747">
        <v>1.3305335912287499</v>
      </c>
      <c r="I747">
        <v>1.3358663911936</v>
      </c>
    </row>
    <row r="748" spans="1:9" x14ac:dyDescent="0.2">
      <c r="A748" s="18">
        <v>43085</v>
      </c>
      <c r="B748">
        <v>1</v>
      </c>
      <c r="C748">
        <v>2</v>
      </c>
      <c r="D748">
        <v>1.3327642212301301</v>
      </c>
      <c r="E748">
        <v>1.3327642212301301</v>
      </c>
      <c r="F748">
        <v>1.3327642212301301</v>
      </c>
      <c r="G748">
        <v>1.3327642212301301</v>
      </c>
      <c r="H748">
        <v>1.3305335912287499</v>
      </c>
      <c r="I748">
        <v>1.3358663911936</v>
      </c>
    </row>
    <row r="749" spans="1:9" x14ac:dyDescent="0.2">
      <c r="A749" s="18">
        <v>43086</v>
      </c>
      <c r="B749">
        <v>1</v>
      </c>
      <c r="C749">
        <v>2</v>
      </c>
      <c r="D749">
        <v>1.3327642212301301</v>
      </c>
      <c r="E749">
        <v>1.3327642212301301</v>
      </c>
      <c r="F749">
        <v>1.3327642212301301</v>
      </c>
      <c r="G749">
        <v>1.3327642212301301</v>
      </c>
      <c r="H749">
        <v>1.3305335912287499</v>
      </c>
      <c r="I749">
        <v>1.3358663911936</v>
      </c>
    </row>
    <row r="750" spans="1:9" x14ac:dyDescent="0.2">
      <c r="A750" s="18">
        <v>43087</v>
      </c>
      <c r="B750">
        <v>1</v>
      </c>
      <c r="C750">
        <v>2</v>
      </c>
      <c r="D750">
        <v>1.3327642212301301</v>
      </c>
      <c r="E750">
        <v>1.3327642212301301</v>
      </c>
      <c r="F750">
        <v>1.3327642212301301</v>
      </c>
      <c r="G750">
        <v>1.3327642212301301</v>
      </c>
      <c r="H750">
        <v>1.3305335912287499</v>
      </c>
      <c r="I750">
        <v>1.3358663911936</v>
      </c>
    </row>
    <row r="751" spans="1:9" x14ac:dyDescent="0.2">
      <c r="A751" s="18">
        <v>43088</v>
      </c>
      <c r="B751">
        <v>1</v>
      </c>
      <c r="C751">
        <v>2</v>
      </c>
      <c r="D751">
        <v>1.33502000570297</v>
      </c>
      <c r="E751">
        <v>1.33502000570297</v>
      </c>
      <c r="F751">
        <v>1.33502000570297</v>
      </c>
      <c r="G751">
        <v>1.33502000570297</v>
      </c>
      <c r="H751">
        <v>1.3372907285598301</v>
      </c>
      <c r="I751">
        <v>1.3426506112394301</v>
      </c>
    </row>
    <row r="752" spans="1:9" x14ac:dyDescent="0.2">
      <c r="A752" s="18">
        <v>43089</v>
      </c>
      <c r="B752">
        <v>1</v>
      </c>
      <c r="C752">
        <v>2</v>
      </c>
      <c r="D752">
        <v>1.3404750227928099</v>
      </c>
      <c r="E752">
        <v>1.3404750227928099</v>
      </c>
      <c r="F752">
        <v>1.3404750227928099</v>
      </c>
      <c r="G752">
        <v>1.3404750227928099</v>
      </c>
      <c r="H752">
        <v>1.3372907285598301</v>
      </c>
      <c r="I752">
        <v>1.3426506112394301</v>
      </c>
    </row>
    <row r="753" spans="1:9" x14ac:dyDescent="0.2">
      <c r="A753" s="18">
        <v>43090</v>
      </c>
      <c r="B753">
        <v>1</v>
      </c>
      <c r="C753">
        <v>2</v>
      </c>
      <c r="D753">
        <v>1.3404750227928099</v>
      </c>
      <c r="E753">
        <v>1.3404750227928099</v>
      </c>
      <c r="F753">
        <v>1.3404750227928099</v>
      </c>
      <c r="G753">
        <v>1.3404750227928099</v>
      </c>
      <c r="H753">
        <v>1.3372907285598301</v>
      </c>
      <c r="I753">
        <v>1.3426506112394301</v>
      </c>
    </row>
    <row r="754" spans="1:9" x14ac:dyDescent="0.2">
      <c r="A754" s="18">
        <v>43091</v>
      </c>
      <c r="B754">
        <v>1</v>
      </c>
      <c r="C754">
        <v>2</v>
      </c>
      <c r="D754">
        <v>1.3377478897173101</v>
      </c>
      <c r="E754">
        <v>1.3377478897173101</v>
      </c>
      <c r="F754">
        <v>1.3377478897173101</v>
      </c>
      <c r="G754">
        <v>1.3377478897173101</v>
      </c>
      <c r="H754">
        <v>1.3372907285598301</v>
      </c>
      <c r="I754">
        <v>1.3426506112394301</v>
      </c>
    </row>
    <row r="755" spans="1:9" x14ac:dyDescent="0.2">
      <c r="A755" s="18">
        <v>43092</v>
      </c>
      <c r="B755">
        <v>1</v>
      </c>
      <c r="C755">
        <v>2</v>
      </c>
      <c r="D755">
        <v>1.3360946290356299</v>
      </c>
      <c r="E755">
        <v>1.3360946290356299</v>
      </c>
      <c r="F755">
        <v>1.3360946290356299</v>
      </c>
      <c r="G755">
        <v>1.3360946290356299</v>
      </c>
      <c r="H755">
        <v>1.3372907285598301</v>
      </c>
      <c r="I755">
        <v>1.3426506112394301</v>
      </c>
    </row>
    <row r="756" spans="1:9" x14ac:dyDescent="0.2">
      <c r="A756" s="18">
        <v>43093</v>
      </c>
      <c r="B756">
        <v>1</v>
      </c>
      <c r="C756">
        <v>2</v>
      </c>
      <c r="D756">
        <v>1.3360946290356299</v>
      </c>
      <c r="E756">
        <v>1.3360946290356299</v>
      </c>
      <c r="F756">
        <v>1.3360946290356299</v>
      </c>
      <c r="G756">
        <v>1.3360946290356299</v>
      </c>
      <c r="H756">
        <v>1.3372907285598301</v>
      </c>
      <c r="I756">
        <v>1.3426506112394301</v>
      </c>
    </row>
    <row r="757" spans="1:9" x14ac:dyDescent="0.2">
      <c r="A757" s="18">
        <v>43094</v>
      </c>
      <c r="B757">
        <v>1</v>
      </c>
      <c r="C757">
        <v>2</v>
      </c>
      <c r="D757">
        <v>1.3360891166058999</v>
      </c>
      <c r="E757">
        <v>1.3360891166058999</v>
      </c>
      <c r="F757">
        <v>1.3360891166058999</v>
      </c>
      <c r="G757">
        <v>1.3360891166058999</v>
      </c>
      <c r="H757">
        <v>1.3372907285598301</v>
      </c>
      <c r="I757">
        <v>1.3426506112394301</v>
      </c>
    </row>
    <row r="758" spans="1:9" x14ac:dyDescent="0.2">
      <c r="A758" s="18">
        <v>43095</v>
      </c>
      <c r="B758">
        <v>1</v>
      </c>
      <c r="C758">
        <v>2</v>
      </c>
      <c r="D758">
        <v>1.3378194668686201</v>
      </c>
      <c r="E758">
        <v>1.3378194668686201</v>
      </c>
      <c r="F758">
        <v>1.3378194668686201</v>
      </c>
      <c r="G758">
        <v>1.3378194668686201</v>
      </c>
      <c r="H758">
        <v>1.3372907285598301</v>
      </c>
      <c r="I758">
        <v>1.3426506112394301</v>
      </c>
    </row>
    <row r="759" spans="1:9" x14ac:dyDescent="0.2">
      <c r="A759" s="18">
        <v>43096</v>
      </c>
      <c r="B759">
        <v>1</v>
      </c>
      <c r="C759">
        <v>2</v>
      </c>
      <c r="D759">
        <v>1.33991678678402</v>
      </c>
      <c r="E759">
        <v>1.33991678678402</v>
      </c>
      <c r="F759">
        <v>1.33991678678402</v>
      </c>
      <c r="G759">
        <v>1.33991678678402</v>
      </c>
      <c r="H759">
        <v>1.3372907285598301</v>
      </c>
      <c r="I759">
        <v>1.3426506112394301</v>
      </c>
    </row>
    <row r="760" spans="1:9" x14ac:dyDescent="0.2">
      <c r="A760" s="18">
        <v>43097</v>
      </c>
      <c r="B760">
        <v>1</v>
      </c>
      <c r="C760">
        <v>2</v>
      </c>
      <c r="D760">
        <v>1.3449085202228599</v>
      </c>
      <c r="E760">
        <v>1.3449085202228599</v>
      </c>
      <c r="F760">
        <v>1.3449085202228599</v>
      </c>
      <c r="G760">
        <v>1.3449085202228599</v>
      </c>
      <c r="H760">
        <v>1.3372907285598301</v>
      </c>
      <c r="I760">
        <v>1.3426506112394301</v>
      </c>
    </row>
    <row r="761" spans="1:9" x14ac:dyDescent="0.2">
      <c r="A761" s="18">
        <v>43098</v>
      </c>
      <c r="B761">
        <v>1</v>
      </c>
      <c r="C761">
        <v>2</v>
      </c>
      <c r="D761">
        <v>1.3528138601442099</v>
      </c>
      <c r="E761">
        <v>1.3528138601442099</v>
      </c>
      <c r="F761">
        <v>1.3528138601442099</v>
      </c>
      <c r="G761">
        <v>1.3528138601442099</v>
      </c>
      <c r="H761">
        <v>1.3442888101992601</v>
      </c>
      <c r="I761">
        <v>1.3496767413022599</v>
      </c>
    </row>
    <row r="762" spans="1:9" x14ac:dyDescent="0.2">
      <c r="A762" s="18">
        <v>43099</v>
      </c>
      <c r="B762">
        <v>1</v>
      </c>
      <c r="C762">
        <v>2</v>
      </c>
      <c r="D762">
        <v>1.35130567414219</v>
      </c>
      <c r="E762">
        <v>1.35130567414219</v>
      </c>
      <c r="F762">
        <v>1.35130567414219</v>
      </c>
      <c r="G762">
        <v>1.35130567414219</v>
      </c>
      <c r="H762">
        <v>1.3442888101992601</v>
      </c>
      <c r="I762">
        <v>1.3496767413022599</v>
      </c>
    </row>
    <row r="763" spans="1:9" x14ac:dyDescent="0.2">
      <c r="A763" s="18">
        <v>43100</v>
      </c>
      <c r="B763">
        <v>1</v>
      </c>
      <c r="C763">
        <v>2</v>
      </c>
      <c r="D763">
        <v>1.35130567414219</v>
      </c>
      <c r="E763">
        <v>1.35130567414219</v>
      </c>
      <c r="F763">
        <v>1.35130567414219</v>
      </c>
      <c r="G763">
        <v>1.35130567414219</v>
      </c>
      <c r="H763">
        <v>1.3442888101992601</v>
      </c>
      <c r="I763">
        <v>1.3496767413022599</v>
      </c>
    </row>
    <row r="764" spans="1:9" x14ac:dyDescent="0.2">
      <c r="A764" s="18">
        <v>43101</v>
      </c>
      <c r="B764">
        <v>1</v>
      </c>
      <c r="C764">
        <v>2</v>
      </c>
      <c r="D764">
        <v>1.3497007278089199</v>
      </c>
      <c r="E764">
        <v>1.3497007278089199</v>
      </c>
      <c r="F764">
        <v>1.3497007278089199</v>
      </c>
      <c r="G764">
        <v>1.3497007278089199</v>
      </c>
      <c r="H764">
        <v>1.3442888101992601</v>
      </c>
      <c r="I764">
        <v>1.3496767413022599</v>
      </c>
    </row>
    <row r="765" spans="1:9" x14ac:dyDescent="0.2">
      <c r="A765" s="18">
        <v>43102</v>
      </c>
      <c r="B765">
        <v>1</v>
      </c>
      <c r="C765">
        <v>2</v>
      </c>
      <c r="D765">
        <v>1.35950840186768</v>
      </c>
      <c r="E765">
        <v>1.35950840186768</v>
      </c>
      <c r="F765">
        <v>1.35950840186768</v>
      </c>
      <c r="G765">
        <v>1.35950840186768</v>
      </c>
      <c r="H765">
        <v>1.3510312184165101</v>
      </c>
      <c r="I765">
        <v>1.3564461731997399</v>
      </c>
    </row>
    <row r="766" spans="1:9" x14ac:dyDescent="0.2">
      <c r="A766" s="18">
        <v>43103</v>
      </c>
      <c r="B766">
        <v>1</v>
      </c>
      <c r="C766">
        <v>2</v>
      </c>
      <c r="D766">
        <v>1.3522999882697999</v>
      </c>
      <c r="E766">
        <v>1.3522999882697999</v>
      </c>
      <c r="F766">
        <v>1.3522999882697999</v>
      </c>
      <c r="G766">
        <v>1.3522999882697999</v>
      </c>
      <c r="H766">
        <v>1.35139705778674</v>
      </c>
      <c r="I766">
        <v>1.3568134788600399</v>
      </c>
    </row>
    <row r="767" spans="1:9" x14ac:dyDescent="0.2">
      <c r="A767" s="18">
        <v>43104</v>
      </c>
      <c r="B767">
        <v>1</v>
      </c>
      <c r="C767">
        <v>2</v>
      </c>
      <c r="D767">
        <v>1.3540961425746301</v>
      </c>
      <c r="E767">
        <v>1.3540961425746301</v>
      </c>
      <c r="F767">
        <v>1.3540961425746301</v>
      </c>
      <c r="G767">
        <v>1.3540961425746301</v>
      </c>
      <c r="H767">
        <v>1.35139705778674</v>
      </c>
      <c r="I767">
        <v>1.3568134788600399</v>
      </c>
    </row>
    <row r="768" spans="1:9" x14ac:dyDescent="0.2">
      <c r="A768" s="18">
        <v>43105</v>
      </c>
      <c r="B768">
        <v>1</v>
      </c>
      <c r="C768">
        <v>2</v>
      </c>
      <c r="D768">
        <v>1.35593218147258</v>
      </c>
      <c r="E768">
        <v>1.35593218147258</v>
      </c>
      <c r="F768">
        <v>1.35593218147258</v>
      </c>
      <c r="G768">
        <v>1.35593218147258</v>
      </c>
      <c r="H768">
        <v>1.35139705778674</v>
      </c>
      <c r="I768">
        <v>1.3568134788600399</v>
      </c>
    </row>
    <row r="769" spans="1:9" x14ac:dyDescent="0.2">
      <c r="A769" s="18">
        <v>43106</v>
      </c>
      <c r="B769">
        <v>1</v>
      </c>
      <c r="C769">
        <v>2</v>
      </c>
      <c r="D769">
        <v>1.35679687487047</v>
      </c>
      <c r="E769">
        <v>1.35679687487047</v>
      </c>
      <c r="F769">
        <v>1.35679687487047</v>
      </c>
      <c r="G769">
        <v>1.35679687487047</v>
      </c>
      <c r="H769">
        <v>1.35139705778674</v>
      </c>
      <c r="I769">
        <v>1.3568134788600399</v>
      </c>
    </row>
    <row r="770" spans="1:9" x14ac:dyDescent="0.2">
      <c r="A770" s="18">
        <v>43107</v>
      </c>
      <c r="B770">
        <v>1</v>
      </c>
      <c r="C770">
        <v>2</v>
      </c>
      <c r="D770">
        <v>1.35679687487047</v>
      </c>
      <c r="E770">
        <v>1.35679687487047</v>
      </c>
      <c r="F770">
        <v>1.35679687487047</v>
      </c>
      <c r="G770">
        <v>1.35679687487047</v>
      </c>
      <c r="H770">
        <v>1.35139705778674</v>
      </c>
      <c r="I770">
        <v>1.3568134788600399</v>
      </c>
    </row>
    <row r="771" spans="1:9" x14ac:dyDescent="0.2">
      <c r="A771" s="18">
        <v>43108</v>
      </c>
      <c r="B771">
        <v>1</v>
      </c>
      <c r="C771">
        <v>2</v>
      </c>
      <c r="D771">
        <v>1.3564350008964501</v>
      </c>
      <c r="E771">
        <v>1.3564350008964501</v>
      </c>
      <c r="F771">
        <v>1.3564350008964501</v>
      </c>
      <c r="G771">
        <v>1.3564350008964501</v>
      </c>
      <c r="H771">
        <v>1.35139705778674</v>
      </c>
      <c r="I771">
        <v>1.3568134788600399</v>
      </c>
    </row>
    <row r="772" spans="1:9" x14ac:dyDescent="0.2">
      <c r="A772" s="18">
        <v>43109</v>
      </c>
      <c r="B772">
        <v>1</v>
      </c>
      <c r="C772">
        <v>2</v>
      </c>
      <c r="D772">
        <v>1.3520730485594801</v>
      </c>
      <c r="E772">
        <v>1.3520730485594801</v>
      </c>
      <c r="F772">
        <v>1.3520730485594801</v>
      </c>
      <c r="G772">
        <v>1.3520730485594801</v>
      </c>
      <c r="H772">
        <v>1.35139705778674</v>
      </c>
      <c r="I772">
        <v>1.3568134788600399</v>
      </c>
    </row>
    <row r="773" spans="1:9" x14ac:dyDescent="0.2">
      <c r="A773" s="18">
        <v>43110</v>
      </c>
      <c r="B773">
        <v>1</v>
      </c>
      <c r="C773">
        <v>2</v>
      </c>
      <c r="D773">
        <v>1.35119619028305</v>
      </c>
      <c r="E773">
        <v>1.35119619028305</v>
      </c>
      <c r="F773">
        <v>1.35119619028305</v>
      </c>
      <c r="G773">
        <v>1.35119619028305</v>
      </c>
      <c r="H773">
        <v>1.35139705778674</v>
      </c>
      <c r="I773">
        <v>1.3568134788600399</v>
      </c>
    </row>
    <row r="774" spans="1:9" x14ac:dyDescent="0.2">
      <c r="A774" s="18">
        <v>43111</v>
      </c>
      <c r="B774">
        <v>1</v>
      </c>
      <c r="C774">
        <v>2</v>
      </c>
      <c r="D774">
        <v>1.35370199485919</v>
      </c>
      <c r="E774">
        <v>1.35370199485919</v>
      </c>
      <c r="F774">
        <v>1.35370199485919</v>
      </c>
      <c r="G774">
        <v>1.35370199485919</v>
      </c>
      <c r="H774">
        <v>1.35181597959995</v>
      </c>
      <c r="I774">
        <v>1.35723407971858</v>
      </c>
    </row>
    <row r="775" spans="1:9" x14ac:dyDescent="0.2">
      <c r="A775" s="18">
        <v>43112</v>
      </c>
      <c r="B775">
        <v>1</v>
      </c>
      <c r="C775">
        <v>2</v>
      </c>
      <c r="D775">
        <v>1.3689722281810699</v>
      </c>
      <c r="E775">
        <v>1.3689722281810699</v>
      </c>
      <c r="F775">
        <v>1.3689722281810699</v>
      </c>
      <c r="G775">
        <v>1.3689722281810699</v>
      </c>
      <c r="H775">
        <v>1.36599254858493</v>
      </c>
      <c r="I775">
        <v>1.37146746861934</v>
      </c>
    </row>
    <row r="776" spans="1:9" x14ac:dyDescent="0.2">
      <c r="A776" s="18">
        <v>43113</v>
      </c>
      <c r="B776">
        <v>1</v>
      </c>
      <c r="C776">
        <v>2</v>
      </c>
      <c r="D776">
        <v>1.3729003178938901</v>
      </c>
      <c r="E776">
        <v>1.3729003178938901</v>
      </c>
      <c r="F776">
        <v>1.3729003178938901</v>
      </c>
      <c r="G776">
        <v>1.3729003178938901</v>
      </c>
      <c r="H776">
        <v>1.36599254858493</v>
      </c>
      <c r="I776">
        <v>1.37146746861934</v>
      </c>
    </row>
    <row r="777" spans="1:9" x14ac:dyDescent="0.2">
      <c r="A777" s="18">
        <v>43114</v>
      </c>
      <c r="B777">
        <v>1</v>
      </c>
      <c r="C777">
        <v>2</v>
      </c>
      <c r="D777">
        <v>1.3729003178938901</v>
      </c>
      <c r="E777">
        <v>1.3729003178938901</v>
      </c>
      <c r="F777">
        <v>1.3729003178938901</v>
      </c>
      <c r="G777">
        <v>1.3729003178938901</v>
      </c>
      <c r="H777">
        <v>1.36599254858493</v>
      </c>
      <c r="I777">
        <v>1.37146746861934</v>
      </c>
    </row>
    <row r="778" spans="1:9" x14ac:dyDescent="0.2">
      <c r="A778" s="18">
        <v>43115</v>
      </c>
      <c r="B778">
        <v>1</v>
      </c>
      <c r="C778">
        <v>2</v>
      </c>
      <c r="D778">
        <v>1.38043004274368</v>
      </c>
      <c r="E778">
        <v>1.38043004274368</v>
      </c>
      <c r="F778">
        <v>1.38043004274368</v>
      </c>
      <c r="G778">
        <v>1.38043004274368</v>
      </c>
      <c r="H778">
        <v>1.37286377072334</v>
      </c>
      <c r="I778">
        <v>1.3783662307262401</v>
      </c>
    </row>
    <row r="779" spans="1:9" x14ac:dyDescent="0.2">
      <c r="A779" s="18">
        <v>43116</v>
      </c>
      <c r="B779">
        <v>1</v>
      </c>
      <c r="C779">
        <v>2</v>
      </c>
      <c r="D779">
        <v>1.3770349621772699</v>
      </c>
      <c r="E779">
        <v>1.3770349621772699</v>
      </c>
      <c r="F779">
        <v>1.3770349621772699</v>
      </c>
      <c r="G779">
        <v>1.3770349621772699</v>
      </c>
      <c r="H779">
        <v>1.37286377072334</v>
      </c>
      <c r="I779">
        <v>1.3783662307262401</v>
      </c>
    </row>
    <row r="780" spans="1:9" x14ac:dyDescent="0.2">
      <c r="A780" s="18">
        <v>43117</v>
      </c>
      <c r="B780">
        <v>1</v>
      </c>
      <c r="C780">
        <v>2</v>
      </c>
      <c r="D780">
        <v>1.3827146574644</v>
      </c>
      <c r="E780">
        <v>1.3827146574644</v>
      </c>
      <c r="F780">
        <v>1.3827146574644</v>
      </c>
      <c r="G780">
        <v>1.3827146574644</v>
      </c>
      <c r="H780">
        <v>1.3797298774785101</v>
      </c>
      <c r="I780">
        <v>1.38525985694736</v>
      </c>
    </row>
    <row r="781" spans="1:9" x14ac:dyDescent="0.2">
      <c r="A781" s="18">
        <v>43118</v>
      </c>
      <c r="B781">
        <v>1</v>
      </c>
      <c r="C781">
        <v>2</v>
      </c>
      <c r="D781">
        <v>1.3887056402848399</v>
      </c>
      <c r="E781">
        <v>1.3887056402848399</v>
      </c>
      <c r="F781">
        <v>1.3887056402848399</v>
      </c>
      <c r="G781">
        <v>1.3887056402848399</v>
      </c>
      <c r="H781">
        <v>1.3877494133399499</v>
      </c>
      <c r="I781">
        <v>1.3933115352370999</v>
      </c>
    </row>
    <row r="782" spans="1:9" x14ac:dyDescent="0.2">
      <c r="A782" s="18">
        <v>43119</v>
      </c>
      <c r="B782">
        <v>1</v>
      </c>
      <c r="C782">
        <v>2</v>
      </c>
      <c r="D782">
        <v>1.3860013681393</v>
      </c>
      <c r="E782">
        <v>1.3860013681393</v>
      </c>
      <c r="F782">
        <v>1.3860013681393</v>
      </c>
      <c r="G782">
        <v>1.3860013681393</v>
      </c>
      <c r="H782">
        <v>1.3877494133399499</v>
      </c>
      <c r="I782">
        <v>1.3933115352370999</v>
      </c>
    </row>
    <row r="783" spans="1:9" x14ac:dyDescent="0.2">
      <c r="A783" s="18">
        <v>43120</v>
      </c>
      <c r="B783">
        <v>1</v>
      </c>
      <c r="C783">
        <v>2</v>
      </c>
      <c r="D783">
        <v>1.3860013681393</v>
      </c>
      <c r="E783">
        <v>1.3860013681393</v>
      </c>
      <c r="F783">
        <v>1.3860013681393</v>
      </c>
      <c r="G783">
        <v>1.3860013681393</v>
      </c>
      <c r="H783">
        <v>1.3877494133399499</v>
      </c>
      <c r="I783">
        <v>1.3933115352370999</v>
      </c>
    </row>
    <row r="784" spans="1:9" x14ac:dyDescent="0.2">
      <c r="A784" s="18">
        <v>43121</v>
      </c>
      <c r="B784">
        <v>1</v>
      </c>
      <c r="C784">
        <v>2</v>
      </c>
      <c r="D784">
        <v>1.3860013681393</v>
      </c>
      <c r="E784">
        <v>1.3860013681393</v>
      </c>
      <c r="F784">
        <v>1.3860013681393</v>
      </c>
      <c r="G784">
        <v>1.3860013681393</v>
      </c>
      <c r="H784">
        <v>1.3877494133399499</v>
      </c>
      <c r="I784">
        <v>1.3933115352370999</v>
      </c>
    </row>
    <row r="785" spans="1:9" x14ac:dyDescent="0.2">
      <c r="A785" s="18">
        <v>43122</v>
      </c>
      <c r="B785">
        <v>1</v>
      </c>
      <c r="C785">
        <v>2</v>
      </c>
      <c r="D785">
        <v>1.3937450051307601</v>
      </c>
      <c r="E785">
        <v>1.3937450051307601</v>
      </c>
      <c r="F785">
        <v>1.3937450051307601</v>
      </c>
      <c r="G785">
        <v>1.3937450051307601</v>
      </c>
      <c r="H785">
        <v>1.3877494133399499</v>
      </c>
      <c r="I785">
        <v>1.3933115352370999</v>
      </c>
    </row>
    <row r="786" spans="1:9" x14ac:dyDescent="0.2">
      <c r="A786" s="18">
        <v>43123</v>
      </c>
      <c r="B786">
        <v>1</v>
      </c>
      <c r="C786">
        <v>2</v>
      </c>
      <c r="D786">
        <v>1.3978389473142601</v>
      </c>
      <c r="E786">
        <v>1.3978389473142601</v>
      </c>
      <c r="F786">
        <v>1.3978389473142601</v>
      </c>
      <c r="G786">
        <v>1.3978389473142601</v>
      </c>
      <c r="H786">
        <v>1.3948447693586301</v>
      </c>
      <c r="I786">
        <v>1.40043532955646</v>
      </c>
    </row>
    <row r="787" spans="1:9" x14ac:dyDescent="0.2">
      <c r="A787" s="18">
        <v>43124</v>
      </c>
      <c r="B787">
        <v>1</v>
      </c>
      <c r="C787">
        <v>2</v>
      </c>
      <c r="D787">
        <v>1.4203436184940199</v>
      </c>
      <c r="E787">
        <v>1.4203436184940199</v>
      </c>
      <c r="F787">
        <v>1.4203436184940199</v>
      </c>
      <c r="G787">
        <v>1.4203436184940199</v>
      </c>
      <c r="H787">
        <v>1.4176290593147201</v>
      </c>
      <c r="I787">
        <v>1.4233109393119801</v>
      </c>
    </row>
    <row r="788" spans="1:9" x14ac:dyDescent="0.2">
      <c r="A788" s="18">
        <v>43125</v>
      </c>
      <c r="B788">
        <v>1</v>
      </c>
      <c r="C788">
        <v>2</v>
      </c>
      <c r="D788">
        <v>1.42655998468399</v>
      </c>
      <c r="E788">
        <v>1.42655998468399</v>
      </c>
      <c r="F788">
        <v>1.42655998468399</v>
      </c>
      <c r="G788">
        <v>1.42655998468399</v>
      </c>
      <c r="H788">
        <v>1.42529688089554</v>
      </c>
      <c r="I788">
        <v>1.43100949364462</v>
      </c>
    </row>
    <row r="789" spans="1:9" x14ac:dyDescent="0.2">
      <c r="A789" s="18">
        <v>43126</v>
      </c>
      <c r="B789">
        <v>1</v>
      </c>
      <c r="C789">
        <v>2</v>
      </c>
      <c r="D789">
        <v>1.41869121268801</v>
      </c>
      <c r="E789">
        <v>1.41869121268801</v>
      </c>
      <c r="F789">
        <v>1.41869121268801</v>
      </c>
      <c r="G789">
        <v>1.41869121268801</v>
      </c>
      <c r="H789">
        <v>1.4127388211488701</v>
      </c>
      <c r="I789">
        <v>1.4184011009931501</v>
      </c>
    </row>
    <row r="790" spans="1:9" x14ac:dyDescent="0.2">
      <c r="A790" s="18">
        <v>43127</v>
      </c>
      <c r="B790">
        <v>1</v>
      </c>
      <c r="C790">
        <v>2</v>
      </c>
      <c r="D790">
        <v>1.4170427668676999</v>
      </c>
      <c r="E790">
        <v>1.4170427668676999</v>
      </c>
      <c r="F790">
        <v>1.4170427668676999</v>
      </c>
      <c r="G790">
        <v>1.4170427668676999</v>
      </c>
      <c r="H790">
        <v>1.4127388211488701</v>
      </c>
      <c r="I790">
        <v>1.4184011009931501</v>
      </c>
    </row>
    <row r="791" spans="1:9" x14ac:dyDescent="0.2">
      <c r="A791" s="18">
        <v>43128</v>
      </c>
      <c r="B791">
        <v>1</v>
      </c>
      <c r="C791">
        <v>2</v>
      </c>
      <c r="D791">
        <v>1.4170427668676999</v>
      </c>
      <c r="E791">
        <v>1.4170427668676999</v>
      </c>
      <c r="F791">
        <v>1.4170427668676999</v>
      </c>
      <c r="G791">
        <v>1.4170427668676999</v>
      </c>
      <c r="H791">
        <v>1.4127388211488701</v>
      </c>
      <c r="I791">
        <v>1.4184011009931501</v>
      </c>
    </row>
    <row r="792" spans="1:9" x14ac:dyDescent="0.2">
      <c r="A792" s="18">
        <v>43129</v>
      </c>
      <c r="B792">
        <v>1</v>
      </c>
      <c r="C792">
        <v>2</v>
      </c>
      <c r="D792">
        <v>1.40409994080125</v>
      </c>
      <c r="E792">
        <v>1.40409994080125</v>
      </c>
      <c r="F792">
        <v>1.40409994080125</v>
      </c>
      <c r="G792">
        <v>1.40409994080125</v>
      </c>
      <c r="H792">
        <v>1.40557443317222</v>
      </c>
      <c r="I792">
        <v>1.4112079980346399</v>
      </c>
    </row>
    <row r="793" spans="1:9" x14ac:dyDescent="0.2">
      <c r="A793" s="18">
        <v>43130</v>
      </c>
      <c r="B793">
        <v>1</v>
      </c>
      <c r="C793">
        <v>2</v>
      </c>
      <c r="D793">
        <v>1.4124393583699799</v>
      </c>
      <c r="E793">
        <v>1.4124393583699799</v>
      </c>
      <c r="F793">
        <v>1.4124393583699799</v>
      </c>
      <c r="G793">
        <v>1.4124393583699799</v>
      </c>
      <c r="H793">
        <v>1.4121775336348801</v>
      </c>
      <c r="I793">
        <v>1.41783756382981</v>
      </c>
    </row>
    <row r="794" spans="1:9" x14ac:dyDescent="0.2">
      <c r="A794" s="18">
        <v>43131</v>
      </c>
      <c r="B794">
        <v>1</v>
      </c>
      <c r="C794">
        <v>2</v>
      </c>
      <c r="D794">
        <v>1.4194599986076299</v>
      </c>
      <c r="E794">
        <v>1.4194599986076299</v>
      </c>
      <c r="F794">
        <v>1.4194599986076299</v>
      </c>
      <c r="G794">
        <v>1.4194599986076299</v>
      </c>
      <c r="H794">
        <v>1.4192465786070101</v>
      </c>
      <c r="I794">
        <v>1.4249349416475099</v>
      </c>
    </row>
    <row r="795" spans="1:9" x14ac:dyDescent="0.2">
      <c r="A795" s="18">
        <v>43132</v>
      </c>
      <c r="B795">
        <v>1</v>
      </c>
      <c r="C795">
        <v>2</v>
      </c>
      <c r="D795">
        <v>1.4257301419155499</v>
      </c>
      <c r="E795">
        <v>1.4257301419155499</v>
      </c>
      <c r="F795">
        <v>1.4257301419155499</v>
      </c>
      <c r="G795">
        <v>1.4257301419155499</v>
      </c>
      <c r="H795">
        <v>1.4192465786070101</v>
      </c>
      <c r="I795">
        <v>1.4249349416475099</v>
      </c>
    </row>
    <row r="796" spans="1:9" x14ac:dyDescent="0.2">
      <c r="A796" s="18">
        <v>43133</v>
      </c>
      <c r="B796">
        <v>1</v>
      </c>
      <c r="C796">
        <v>2</v>
      </c>
      <c r="D796">
        <v>1.4129599928855801</v>
      </c>
      <c r="E796">
        <v>1.4129599928855801</v>
      </c>
      <c r="F796">
        <v>1.4129599928855801</v>
      </c>
      <c r="G796">
        <v>1.4129599928855801</v>
      </c>
      <c r="H796">
        <v>1.41178805027615</v>
      </c>
      <c r="I796">
        <v>1.4174465194155299</v>
      </c>
    </row>
    <row r="797" spans="1:9" x14ac:dyDescent="0.2">
      <c r="A797" s="18">
        <v>43134</v>
      </c>
      <c r="B797">
        <v>1</v>
      </c>
      <c r="C797">
        <v>2</v>
      </c>
      <c r="D797">
        <v>1.4122997119499501</v>
      </c>
      <c r="E797">
        <v>1.4122997119499501</v>
      </c>
      <c r="F797">
        <v>1.4122997119499501</v>
      </c>
      <c r="G797">
        <v>1.4122997119499501</v>
      </c>
      <c r="H797">
        <v>1.41178805027615</v>
      </c>
      <c r="I797">
        <v>1.4174465194155299</v>
      </c>
    </row>
    <row r="798" spans="1:9" x14ac:dyDescent="0.2">
      <c r="A798" s="18">
        <v>43135</v>
      </c>
      <c r="B798">
        <v>1</v>
      </c>
      <c r="C798">
        <v>2</v>
      </c>
      <c r="D798">
        <v>1.4122997119499501</v>
      </c>
      <c r="E798">
        <v>1.4122997119499501</v>
      </c>
      <c r="F798">
        <v>1.4122997119499501</v>
      </c>
      <c r="G798">
        <v>1.4122997119499501</v>
      </c>
      <c r="H798">
        <v>1.41178805027615</v>
      </c>
      <c r="I798">
        <v>1.4174465194155299</v>
      </c>
    </row>
    <row r="799" spans="1:9" x14ac:dyDescent="0.2">
      <c r="A799" s="18">
        <v>43136</v>
      </c>
      <c r="B799">
        <v>1</v>
      </c>
      <c r="C799">
        <v>2</v>
      </c>
      <c r="D799">
        <v>1.4017479807051301</v>
      </c>
      <c r="E799">
        <v>1.4017479807051301</v>
      </c>
      <c r="F799">
        <v>1.4017479807051301</v>
      </c>
      <c r="G799">
        <v>1.4017479807051301</v>
      </c>
      <c r="H799">
        <v>1.4029662029888601</v>
      </c>
      <c r="I799">
        <v>1.40858931402288</v>
      </c>
    </row>
    <row r="800" spans="1:9" x14ac:dyDescent="0.2">
      <c r="A800" s="18">
        <v>43137</v>
      </c>
      <c r="B800">
        <v>1</v>
      </c>
      <c r="C800">
        <v>2</v>
      </c>
      <c r="D800">
        <v>1.3955900073051399</v>
      </c>
      <c r="E800">
        <v>1.3955900073051399</v>
      </c>
      <c r="F800">
        <v>1.3955900073051399</v>
      </c>
      <c r="G800">
        <v>1.3955900073051399</v>
      </c>
      <c r="H800">
        <v>1.3877489302158299</v>
      </c>
      <c r="I800">
        <v>1.3933110501766199</v>
      </c>
    </row>
    <row r="801" spans="1:9" x14ac:dyDescent="0.2">
      <c r="A801" s="18">
        <v>43138</v>
      </c>
      <c r="B801">
        <v>1</v>
      </c>
      <c r="C801">
        <v>2</v>
      </c>
      <c r="D801">
        <v>1.38609744072634</v>
      </c>
      <c r="E801">
        <v>1.38609744072634</v>
      </c>
      <c r="F801">
        <v>1.38609744072634</v>
      </c>
      <c r="G801">
        <v>1.38609744072634</v>
      </c>
      <c r="H801">
        <v>1.3877590750494899</v>
      </c>
      <c r="I801">
        <v>1.3933212356709299</v>
      </c>
    </row>
    <row r="802" spans="1:9" x14ac:dyDescent="0.2">
      <c r="A802" s="18">
        <v>43139</v>
      </c>
      <c r="B802">
        <v>1</v>
      </c>
      <c r="C802">
        <v>2</v>
      </c>
      <c r="D802">
        <v>1.39005690029421</v>
      </c>
      <c r="E802">
        <v>1.39005690029421</v>
      </c>
      <c r="F802">
        <v>1.39005690029421</v>
      </c>
      <c r="G802">
        <v>1.39005690029421</v>
      </c>
      <c r="H802">
        <v>1.38891656982898</v>
      </c>
      <c r="I802">
        <v>1.3944833697080601</v>
      </c>
    </row>
    <row r="803" spans="1:9" x14ac:dyDescent="0.2">
      <c r="A803" s="18">
        <v>43140</v>
      </c>
      <c r="B803">
        <v>1</v>
      </c>
      <c r="C803">
        <v>2</v>
      </c>
      <c r="D803">
        <v>1.3791449666023201</v>
      </c>
      <c r="E803">
        <v>1.3791449666023201</v>
      </c>
      <c r="F803">
        <v>1.3791449666023201</v>
      </c>
      <c r="G803">
        <v>1.3791449666023201</v>
      </c>
      <c r="H803">
        <v>1.38146788781303</v>
      </c>
      <c r="I803">
        <v>1.3870048332551701</v>
      </c>
    </row>
    <row r="804" spans="1:9" x14ac:dyDescent="0.2">
      <c r="A804" s="18">
        <v>43141</v>
      </c>
      <c r="B804">
        <v>1</v>
      </c>
      <c r="C804">
        <v>2</v>
      </c>
      <c r="D804">
        <v>1.3830015495402499</v>
      </c>
      <c r="E804">
        <v>1.3830015495402499</v>
      </c>
      <c r="F804">
        <v>1.3830015495402499</v>
      </c>
      <c r="G804">
        <v>1.3830015495402499</v>
      </c>
      <c r="H804">
        <v>1.37434085357189</v>
      </c>
      <c r="I804">
        <v>1.37984923374652</v>
      </c>
    </row>
    <row r="805" spans="1:9" x14ac:dyDescent="0.2">
      <c r="A805" s="18">
        <v>43142</v>
      </c>
      <c r="B805">
        <v>1</v>
      </c>
      <c r="C805">
        <v>2</v>
      </c>
      <c r="D805">
        <v>1.3830015495402499</v>
      </c>
      <c r="E805">
        <v>1.3830015495402499</v>
      </c>
      <c r="F805">
        <v>1.3830015495402499</v>
      </c>
      <c r="G805">
        <v>1.3830015495402499</v>
      </c>
      <c r="H805">
        <v>1.37434085357189</v>
      </c>
      <c r="I805">
        <v>1.37984923374652</v>
      </c>
    </row>
    <row r="806" spans="1:9" x14ac:dyDescent="0.2">
      <c r="A806" s="18">
        <v>43143</v>
      </c>
      <c r="B806">
        <v>1</v>
      </c>
      <c r="C806">
        <v>2</v>
      </c>
      <c r="D806">
        <v>1.38131999969482</v>
      </c>
      <c r="E806">
        <v>1.38131999969482</v>
      </c>
      <c r="F806">
        <v>1.38131999969482</v>
      </c>
      <c r="G806">
        <v>1.38131999969482</v>
      </c>
      <c r="H806">
        <v>1.3813148857300499</v>
      </c>
      <c r="I806">
        <v>1.38685121793739</v>
      </c>
    </row>
    <row r="807" spans="1:9" x14ac:dyDescent="0.2">
      <c r="A807" s="18">
        <v>43144</v>
      </c>
      <c r="B807">
        <v>1</v>
      </c>
      <c r="C807">
        <v>2</v>
      </c>
      <c r="D807">
        <v>1.38842004537582</v>
      </c>
      <c r="E807">
        <v>1.38842004537582</v>
      </c>
      <c r="F807">
        <v>1.38842004537582</v>
      </c>
      <c r="G807">
        <v>1.38842004537582</v>
      </c>
      <c r="H807">
        <v>1.3889372584434001</v>
      </c>
      <c r="I807">
        <v>1.3945041412427699</v>
      </c>
    </row>
    <row r="808" spans="1:9" x14ac:dyDescent="0.2">
      <c r="A808" s="18">
        <v>43145</v>
      </c>
      <c r="B808">
        <v>1</v>
      </c>
      <c r="C808">
        <v>2</v>
      </c>
      <c r="D808">
        <v>1.39490002393722</v>
      </c>
      <c r="E808">
        <v>1.39490002393722</v>
      </c>
      <c r="F808">
        <v>1.39490002393722</v>
      </c>
      <c r="G808">
        <v>1.39490002393722</v>
      </c>
      <c r="H808">
        <v>1.3904563198011199</v>
      </c>
      <c r="I808">
        <v>1.3960292910227601</v>
      </c>
    </row>
    <row r="809" spans="1:9" x14ac:dyDescent="0.2">
      <c r="A809" s="18">
        <v>43146</v>
      </c>
      <c r="B809">
        <v>1</v>
      </c>
      <c r="C809">
        <v>2</v>
      </c>
      <c r="D809">
        <v>1.4050750136375401</v>
      </c>
      <c r="E809">
        <v>1.4050750136375401</v>
      </c>
      <c r="F809">
        <v>1.4050750136375401</v>
      </c>
      <c r="G809">
        <v>1.4050750136375401</v>
      </c>
      <c r="H809">
        <v>1.4062618089914301</v>
      </c>
      <c r="I809">
        <v>1.4118981288671399</v>
      </c>
    </row>
    <row r="810" spans="1:9" x14ac:dyDescent="0.2">
      <c r="A810" s="18">
        <v>43147</v>
      </c>
      <c r="B810">
        <v>1</v>
      </c>
      <c r="C810">
        <v>2</v>
      </c>
      <c r="D810">
        <v>1.40439504384994</v>
      </c>
      <c r="E810">
        <v>1.40439504384994</v>
      </c>
      <c r="F810">
        <v>1.40439504384994</v>
      </c>
      <c r="G810">
        <v>1.40439504384994</v>
      </c>
      <c r="H810">
        <v>1.39884171473979</v>
      </c>
      <c r="I810">
        <v>1.40444829475879</v>
      </c>
    </row>
    <row r="811" spans="1:9" x14ac:dyDescent="0.2">
      <c r="A811" s="18">
        <v>43148</v>
      </c>
      <c r="B811">
        <v>1</v>
      </c>
      <c r="C811">
        <v>2</v>
      </c>
      <c r="D811">
        <v>1.40269064212473</v>
      </c>
      <c r="E811">
        <v>1.40269064212473</v>
      </c>
      <c r="F811">
        <v>1.40269064212473</v>
      </c>
      <c r="G811">
        <v>1.40269064212473</v>
      </c>
      <c r="H811">
        <v>1.39884171473979</v>
      </c>
      <c r="I811">
        <v>1.40444829475879</v>
      </c>
    </row>
    <row r="812" spans="1:9" x14ac:dyDescent="0.2">
      <c r="A812" s="18">
        <v>43149</v>
      </c>
      <c r="B812">
        <v>1</v>
      </c>
      <c r="C812">
        <v>2</v>
      </c>
      <c r="D812">
        <v>1.40269064212473</v>
      </c>
      <c r="E812">
        <v>1.40269064212473</v>
      </c>
      <c r="F812">
        <v>1.40269064212473</v>
      </c>
      <c r="G812">
        <v>1.40269064212473</v>
      </c>
      <c r="H812">
        <v>1.39884171473979</v>
      </c>
      <c r="I812">
        <v>1.40444829475879</v>
      </c>
    </row>
    <row r="813" spans="1:9" x14ac:dyDescent="0.2">
      <c r="A813" s="18">
        <v>43150</v>
      </c>
      <c r="B813">
        <v>1</v>
      </c>
      <c r="C813">
        <v>2</v>
      </c>
      <c r="D813">
        <v>1.40000003576278</v>
      </c>
      <c r="E813">
        <v>1.40000003576278</v>
      </c>
      <c r="F813">
        <v>1.40000003576278</v>
      </c>
      <c r="G813">
        <v>1.40000003576278</v>
      </c>
      <c r="H813">
        <v>1.39884171473979</v>
      </c>
      <c r="I813">
        <v>1.40444829475879</v>
      </c>
    </row>
    <row r="814" spans="1:9" x14ac:dyDescent="0.2">
      <c r="A814" s="18">
        <v>43151</v>
      </c>
      <c r="B814">
        <v>1</v>
      </c>
      <c r="C814">
        <v>2</v>
      </c>
      <c r="D814">
        <v>1.4014199972152701</v>
      </c>
      <c r="E814">
        <v>1.4014199972152701</v>
      </c>
      <c r="F814">
        <v>1.4014199972152701</v>
      </c>
      <c r="G814">
        <v>1.4014199972152701</v>
      </c>
      <c r="H814">
        <v>1.3993858564395301</v>
      </c>
      <c r="I814">
        <v>1.4049946173871799</v>
      </c>
    </row>
    <row r="815" spans="1:9" x14ac:dyDescent="0.2">
      <c r="A815" s="18">
        <v>43152</v>
      </c>
      <c r="B815">
        <v>1</v>
      </c>
      <c r="C815">
        <v>2</v>
      </c>
      <c r="D815">
        <v>1.39431118884794</v>
      </c>
      <c r="E815">
        <v>1.39431118884794</v>
      </c>
      <c r="F815">
        <v>1.39431118884794</v>
      </c>
      <c r="G815">
        <v>1.39431118884794</v>
      </c>
      <c r="H815">
        <v>1.39229909889967</v>
      </c>
      <c r="I815">
        <v>1.39787945600949</v>
      </c>
    </row>
    <row r="816" spans="1:9" x14ac:dyDescent="0.2">
      <c r="A816" s="18">
        <v>43153</v>
      </c>
      <c r="B816">
        <v>1</v>
      </c>
      <c r="C816">
        <v>2</v>
      </c>
      <c r="D816">
        <v>1.39383500814437</v>
      </c>
      <c r="E816">
        <v>1.39383500814437</v>
      </c>
      <c r="F816">
        <v>1.39383500814437</v>
      </c>
      <c r="G816">
        <v>1.39383500814437</v>
      </c>
      <c r="H816">
        <v>1.39214508235454</v>
      </c>
      <c r="I816">
        <v>1.3977248221635801</v>
      </c>
    </row>
    <row r="817" spans="1:9" x14ac:dyDescent="0.2">
      <c r="A817" s="18">
        <v>43154</v>
      </c>
      <c r="B817">
        <v>1</v>
      </c>
      <c r="C817">
        <v>2</v>
      </c>
      <c r="D817">
        <v>1.3982200026512099</v>
      </c>
      <c r="E817">
        <v>1.3982200026512099</v>
      </c>
      <c r="F817">
        <v>1.3982200026512099</v>
      </c>
      <c r="G817">
        <v>1.3982200026512099</v>
      </c>
      <c r="H817">
        <v>1.39214508235454</v>
      </c>
      <c r="I817">
        <v>1.3977248221635801</v>
      </c>
    </row>
    <row r="818" spans="1:9" x14ac:dyDescent="0.2">
      <c r="A818" s="18">
        <v>43155</v>
      </c>
      <c r="B818">
        <v>1</v>
      </c>
      <c r="C818">
        <v>2</v>
      </c>
      <c r="D818">
        <v>1.3968041097166</v>
      </c>
      <c r="E818">
        <v>1.3968041097166</v>
      </c>
      <c r="F818">
        <v>1.3968041097166</v>
      </c>
      <c r="G818">
        <v>1.3968041097166</v>
      </c>
      <c r="H818">
        <v>1.39214508235454</v>
      </c>
      <c r="I818">
        <v>1.3977248221635801</v>
      </c>
    </row>
    <row r="819" spans="1:9" x14ac:dyDescent="0.2">
      <c r="A819" s="18">
        <v>43156</v>
      </c>
      <c r="B819">
        <v>1</v>
      </c>
      <c r="C819">
        <v>2</v>
      </c>
      <c r="D819">
        <v>1.3968041097166</v>
      </c>
      <c r="E819">
        <v>1.3968041097166</v>
      </c>
      <c r="F819">
        <v>1.3968041097166</v>
      </c>
      <c r="G819">
        <v>1.3968041097166</v>
      </c>
      <c r="H819">
        <v>1.39214508235454</v>
      </c>
      <c r="I819">
        <v>1.3977248221635801</v>
      </c>
    </row>
    <row r="820" spans="1:9" x14ac:dyDescent="0.2">
      <c r="A820" s="18">
        <v>43157</v>
      </c>
      <c r="B820">
        <v>1</v>
      </c>
      <c r="C820">
        <v>2</v>
      </c>
      <c r="D820">
        <v>1.39526998996734</v>
      </c>
      <c r="E820">
        <v>1.39526998996734</v>
      </c>
      <c r="F820">
        <v>1.39526998996734</v>
      </c>
      <c r="G820">
        <v>1.39526998996734</v>
      </c>
      <c r="H820">
        <v>1.3913302257404101</v>
      </c>
      <c r="I820">
        <v>1.3969066995910699</v>
      </c>
    </row>
    <row r="821" spans="1:9" x14ac:dyDescent="0.2">
      <c r="A821" s="18">
        <v>43158</v>
      </c>
      <c r="B821">
        <v>1</v>
      </c>
      <c r="C821">
        <v>2</v>
      </c>
      <c r="D821">
        <v>1.39002001285552</v>
      </c>
      <c r="E821">
        <v>1.39002001285552</v>
      </c>
      <c r="F821">
        <v>1.39002001285552</v>
      </c>
      <c r="G821">
        <v>1.39002001285552</v>
      </c>
      <c r="H821">
        <v>1.3836225139699601</v>
      </c>
      <c r="I821">
        <v>1.3891680951882699</v>
      </c>
    </row>
    <row r="822" spans="1:9" x14ac:dyDescent="0.2">
      <c r="A822" s="18">
        <v>43159</v>
      </c>
      <c r="B822">
        <v>1</v>
      </c>
      <c r="C822">
        <v>2</v>
      </c>
      <c r="D822">
        <v>1.3796433720839201</v>
      </c>
      <c r="E822">
        <v>1.3796433720839201</v>
      </c>
      <c r="F822">
        <v>1.3796433720839201</v>
      </c>
      <c r="G822">
        <v>1.3796433720839201</v>
      </c>
      <c r="H822">
        <v>1.37640666377544</v>
      </c>
      <c r="I822">
        <v>1.38192332375049</v>
      </c>
    </row>
    <row r="823" spans="1:9" x14ac:dyDescent="0.2">
      <c r="A823" s="18">
        <v>43160</v>
      </c>
      <c r="B823">
        <v>1</v>
      </c>
      <c r="C823">
        <v>2</v>
      </c>
      <c r="D823">
        <v>1.3746554955871599</v>
      </c>
      <c r="E823">
        <v>1.3746554955871599</v>
      </c>
      <c r="F823">
        <v>1.3746554955871599</v>
      </c>
      <c r="G823">
        <v>1.3746554955871599</v>
      </c>
      <c r="H823">
        <v>1.3690080266095199</v>
      </c>
      <c r="I823">
        <v>1.3744950327282</v>
      </c>
    </row>
    <row r="824" spans="1:9" x14ac:dyDescent="0.2">
      <c r="A824" s="18">
        <v>43161</v>
      </c>
      <c r="B824">
        <v>1</v>
      </c>
      <c r="C824">
        <v>2</v>
      </c>
      <c r="D824">
        <v>1.3768984172355501</v>
      </c>
      <c r="E824">
        <v>1.3768984172355501</v>
      </c>
      <c r="F824">
        <v>1.3768984172355501</v>
      </c>
      <c r="G824">
        <v>1.3768984172355501</v>
      </c>
      <c r="H824">
        <v>1.3762070901393799</v>
      </c>
      <c r="I824">
        <v>1.3817229502201001</v>
      </c>
    </row>
    <row r="825" spans="1:9" x14ac:dyDescent="0.2">
      <c r="A825" s="18">
        <v>43162</v>
      </c>
      <c r="B825">
        <v>1</v>
      </c>
      <c r="C825">
        <v>2</v>
      </c>
      <c r="D825">
        <v>1.3807005938656101</v>
      </c>
      <c r="E825">
        <v>1.3807005938656101</v>
      </c>
      <c r="F825">
        <v>1.3807005938656101</v>
      </c>
      <c r="G825">
        <v>1.3807005938656101</v>
      </c>
      <c r="H825">
        <v>1.3762070901393799</v>
      </c>
      <c r="I825">
        <v>1.3817229502201001</v>
      </c>
    </row>
    <row r="826" spans="1:9" x14ac:dyDescent="0.2">
      <c r="A826" s="18">
        <v>43163</v>
      </c>
      <c r="B826">
        <v>1</v>
      </c>
      <c r="C826">
        <v>2</v>
      </c>
      <c r="D826">
        <v>1.3807005938656101</v>
      </c>
      <c r="E826">
        <v>1.3807005938656101</v>
      </c>
      <c r="F826">
        <v>1.3807005938656101</v>
      </c>
      <c r="G826">
        <v>1.3807005938656101</v>
      </c>
      <c r="H826">
        <v>1.3762070901393799</v>
      </c>
      <c r="I826">
        <v>1.3817229502201001</v>
      </c>
    </row>
    <row r="827" spans="1:9" x14ac:dyDescent="0.2">
      <c r="A827" s="18">
        <v>43164</v>
      </c>
      <c r="B827">
        <v>1</v>
      </c>
      <c r="C827">
        <v>2</v>
      </c>
      <c r="D827">
        <v>1.3852350115776</v>
      </c>
      <c r="E827">
        <v>1.3852350115776</v>
      </c>
      <c r="F827">
        <v>1.3852350115776</v>
      </c>
      <c r="G827">
        <v>1.3852350115776</v>
      </c>
      <c r="H827">
        <v>1.3835622857809</v>
      </c>
      <c r="I827">
        <v>1.3891076256036701</v>
      </c>
    </row>
    <row r="828" spans="1:9" x14ac:dyDescent="0.2">
      <c r="A828" s="18">
        <v>43165</v>
      </c>
      <c r="B828">
        <v>1</v>
      </c>
      <c r="C828">
        <v>2</v>
      </c>
      <c r="D828">
        <v>1.3882526065912999</v>
      </c>
      <c r="E828">
        <v>1.3882526065912999</v>
      </c>
      <c r="F828">
        <v>1.3882526065912999</v>
      </c>
      <c r="G828">
        <v>1.3882526065912999</v>
      </c>
      <c r="H828">
        <v>1.3835622857809</v>
      </c>
      <c r="I828">
        <v>1.3891076256036701</v>
      </c>
    </row>
    <row r="829" spans="1:9" x14ac:dyDescent="0.2">
      <c r="A829" s="18">
        <v>43166</v>
      </c>
      <c r="B829">
        <v>1</v>
      </c>
      <c r="C829">
        <v>2</v>
      </c>
      <c r="D829">
        <v>1.38817995786666</v>
      </c>
      <c r="E829">
        <v>1.38817995786666</v>
      </c>
      <c r="F829">
        <v>1.38817995786666</v>
      </c>
      <c r="G829">
        <v>1.38817995786666</v>
      </c>
      <c r="H829">
        <v>1.3835622857809</v>
      </c>
      <c r="I829">
        <v>1.3891076256036701</v>
      </c>
    </row>
    <row r="830" spans="1:9" x14ac:dyDescent="0.2">
      <c r="A830" s="18">
        <v>43167</v>
      </c>
      <c r="B830">
        <v>1</v>
      </c>
      <c r="C830">
        <v>2</v>
      </c>
      <c r="D830">
        <v>1.3819885560102401</v>
      </c>
      <c r="E830">
        <v>1.3819885560102401</v>
      </c>
      <c r="F830">
        <v>1.3819885560102401</v>
      </c>
      <c r="G830">
        <v>1.3819885560102401</v>
      </c>
      <c r="H830">
        <v>1.3835622857809</v>
      </c>
      <c r="I830">
        <v>1.3891076256036701</v>
      </c>
    </row>
    <row r="831" spans="1:9" x14ac:dyDescent="0.2">
      <c r="A831" s="18">
        <v>43168</v>
      </c>
      <c r="B831">
        <v>1</v>
      </c>
      <c r="C831">
        <v>2</v>
      </c>
      <c r="D831">
        <v>1.38620001077651</v>
      </c>
      <c r="E831">
        <v>1.38620001077651</v>
      </c>
      <c r="F831">
        <v>1.38620001077651</v>
      </c>
      <c r="G831">
        <v>1.38620001077651</v>
      </c>
      <c r="H831">
        <v>1.3832293654030201</v>
      </c>
      <c r="I831">
        <v>1.3887733708755801</v>
      </c>
    </row>
    <row r="832" spans="1:9" x14ac:dyDescent="0.2">
      <c r="A832" s="18">
        <v>43169</v>
      </c>
      <c r="B832">
        <v>1</v>
      </c>
      <c r="C832">
        <v>2</v>
      </c>
      <c r="D832">
        <v>1.3843429009277299</v>
      </c>
      <c r="E832">
        <v>1.3843429009277299</v>
      </c>
      <c r="F832">
        <v>1.3843429009277299</v>
      </c>
      <c r="G832">
        <v>1.3843429009277299</v>
      </c>
      <c r="H832">
        <v>1.3832293654030201</v>
      </c>
      <c r="I832">
        <v>1.3887733708755801</v>
      </c>
    </row>
    <row r="833" spans="1:9" x14ac:dyDescent="0.2">
      <c r="A833" s="18">
        <v>43170</v>
      </c>
      <c r="B833">
        <v>1</v>
      </c>
      <c r="C833">
        <v>2</v>
      </c>
      <c r="D833">
        <v>1.3843429009277299</v>
      </c>
      <c r="E833">
        <v>1.3843429009277299</v>
      </c>
      <c r="F833">
        <v>1.3843429009277299</v>
      </c>
      <c r="G833">
        <v>1.3843429009277299</v>
      </c>
      <c r="H833">
        <v>1.3832293654030201</v>
      </c>
      <c r="I833">
        <v>1.3887733708755801</v>
      </c>
    </row>
    <row r="834" spans="1:9" x14ac:dyDescent="0.2">
      <c r="A834" s="18">
        <v>43171</v>
      </c>
      <c r="B834">
        <v>1</v>
      </c>
      <c r="C834">
        <v>2</v>
      </c>
      <c r="D834">
        <v>1.38929998874664</v>
      </c>
      <c r="E834">
        <v>1.38929998874664</v>
      </c>
      <c r="F834">
        <v>1.38929998874664</v>
      </c>
      <c r="G834">
        <v>1.38929998874664</v>
      </c>
      <c r="H834">
        <v>1.3832293654030201</v>
      </c>
      <c r="I834">
        <v>1.3887733708755801</v>
      </c>
    </row>
    <row r="835" spans="1:9" x14ac:dyDescent="0.2">
      <c r="A835" s="18">
        <v>43172</v>
      </c>
      <c r="B835">
        <v>1</v>
      </c>
      <c r="C835">
        <v>2</v>
      </c>
      <c r="D835">
        <v>1.3983275710816001</v>
      </c>
      <c r="E835">
        <v>1.3983275710816001</v>
      </c>
      <c r="F835">
        <v>1.3983275710816001</v>
      </c>
      <c r="G835">
        <v>1.3983275710816001</v>
      </c>
      <c r="H835">
        <v>1.39155170983599</v>
      </c>
      <c r="I835">
        <v>1.3971290713984501</v>
      </c>
    </row>
    <row r="836" spans="1:9" x14ac:dyDescent="0.2">
      <c r="A836" s="18">
        <v>43173</v>
      </c>
      <c r="B836">
        <v>1</v>
      </c>
      <c r="C836">
        <v>2</v>
      </c>
      <c r="D836">
        <v>1.3958249688148401</v>
      </c>
      <c r="E836">
        <v>1.3958249688148401</v>
      </c>
      <c r="F836">
        <v>1.3958249688148401</v>
      </c>
      <c r="G836">
        <v>1.3958249688148401</v>
      </c>
      <c r="H836">
        <v>1.39155170983599</v>
      </c>
      <c r="I836">
        <v>1.3971290713984501</v>
      </c>
    </row>
    <row r="837" spans="1:9" x14ac:dyDescent="0.2">
      <c r="A837" s="18">
        <v>43174</v>
      </c>
      <c r="B837">
        <v>1</v>
      </c>
      <c r="C837">
        <v>2</v>
      </c>
      <c r="D837">
        <v>1.3940293735332401</v>
      </c>
      <c r="E837">
        <v>1.3940293735332401</v>
      </c>
      <c r="F837">
        <v>1.3940293735332401</v>
      </c>
      <c r="G837">
        <v>1.3940293735332401</v>
      </c>
      <c r="H837">
        <v>1.39155170983599</v>
      </c>
      <c r="I837">
        <v>1.3971290713984501</v>
      </c>
    </row>
    <row r="838" spans="1:9" x14ac:dyDescent="0.2">
      <c r="A838" s="18">
        <v>43175</v>
      </c>
      <c r="B838">
        <v>1</v>
      </c>
      <c r="C838">
        <v>2</v>
      </c>
      <c r="D838">
        <v>1.3933398266988899</v>
      </c>
      <c r="E838">
        <v>1.3933398266988899</v>
      </c>
      <c r="F838">
        <v>1.3933398266988899</v>
      </c>
      <c r="G838">
        <v>1.3933398266988899</v>
      </c>
      <c r="H838">
        <v>1.39155170983599</v>
      </c>
      <c r="I838">
        <v>1.3971290713984501</v>
      </c>
    </row>
    <row r="839" spans="1:9" x14ac:dyDescent="0.2">
      <c r="A839" s="18">
        <v>43176</v>
      </c>
      <c r="B839">
        <v>1</v>
      </c>
      <c r="C839">
        <v>2</v>
      </c>
      <c r="D839">
        <v>1.39408197951345</v>
      </c>
      <c r="E839">
        <v>1.39408197951345</v>
      </c>
      <c r="F839">
        <v>1.39408197951345</v>
      </c>
      <c r="G839">
        <v>1.39408197951345</v>
      </c>
      <c r="H839">
        <v>1.39155170983599</v>
      </c>
      <c r="I839">
        <v>1.3971290713984501</v>
      </c>
    </row>
    <row r="840" spans="1:9" x14ac:dyDescent="0.2">
      <c r="A840" s="18">
        <v>43177</v>
      </c>
      <c r="B840">
        <v>1</v>
      </c>
      <c r="C840">
        <v>2</v>
      </c>
      <c r="D840">
        <v>1.39408197951345</v>
      </c>
      <c r="E840">
        <v>1.39408197951345</v>
      </c>
      <c r="F840">
        <v>1.39408197951345</v>
      </c>
      <c r="G840">
        <v>1.39408197951345</v>
      </c>
      <c r="H840">
        <v>1.39155170983599</v>
      </c>
      <c r="I840">
        <v>1.3971290713984501</v>
      </c>
    </row>
    <row r="841" spans="1:9" x14ac:dyDescent="0.2">
      <c r="A841" s="18">
        <v>43178</v>
      </c>
      <c r="B841">
        <v>1</v>
      </c>
      <c r="C841">
        <v>2</v>
      </c>
      <c r="D841">
        <v>1.40419000387191</v>
      </c>
      <c r="E841">
        <v>1.40419000387191</v>
      </c>
      <c r="F841">
        <v>1.40419000387191</v>
      </c>
      <c r="G841">
        <v>1.40419000387191</v>
      </c>
      <c r="H841">
        <v>1.39861115606227</v>
      </c>
      <c r="I841">
        <v>1.40421681199839</v>
      </c>
    </row>
    <row r="842" spans="1:9" x14ac:dyDescent="0.2">
      <c r="A842" s="18">
        <v>43179</v>
      </c>
      <c r="B842">
        <v>1</v>
      </c>
      <c r="C842">
        <v>2</v>
      </c>
      <c r="D842">
        <v>1.39949202021625</v>
      </c>
      <c r="E842">
        <v>1.39949202021625</v>
      </c>
      <c r="F842">
        <v>1.39949202021625</v>
      </c>
      <c r="G842">
        <v>1.39949202021625</v>
      </c>
      <c r="H842">
        <v>1.39861115606227</v>
      </c>
      <c r="I842">
        <v>1.40421681199839</v>
      </c>
    </row>
    <row r="843" spans="1:9" x14ac:dyDescent="0.2">
      <c r="A843" s="18">
        <v>43180</v>
      </c>
      <c r="B843">
        <v>1</v>
      </c>
      <c r="C843">
        <v>2</v>
      </c>
      <c r="D843">
        <v>1.4072750210762</v>
      </c>
      <c r="E843">
        <v>1.4072750210762</v>
      </c>
      <c r="F843">
        <v>1.4072750210762</v>
      </c>
      <c r="G843">
        <v>1.4072750210762</v>
      </c>
      <c r="H843">
        <v>1.39861115606227</v>
      </c>
      <c r="I843">
        <v>1.40421681199839</v>
      </c>
    </row>
    <row r="844" spans="1:9" x14ac:dyDescent="0.2">
      <c r="A844" s="18">
        <v>43181</v>
      </c>
      <c r="B844">
        <v>1</v>
      </c>
      <c r="C844">
        <v>2</v>
      </c>
      <c r="D844">
        <v>1.4097949862480099</v>
      </c>
      <c r="E844">
        <v>1.4097949862480099</v>
      </c>
      <c r="F844">
        <v>1.4097949862480099</v>
      </c>
      <c r="G844">
        <v>1.4097949862480099</v>
      </c>
      <c r="H844">
        <v>1.4065262812376</v>
      </c>
      <c r="I844">
        <v>1.4121636611223201</v>
      </c>
    </row>
    <row r="845" spans="1:9" x14ac:dyDescent="0.2">
      <c r="A845" s="18">
        <v>43182</v>
      </c>
      <c r="B845">
        <v>1</v>
      </c>
      <c r="C845">
        <v>2</v>
      </c>
      <c r="D845">
        <v>1.4147949814796399</v>
      </c>
      <c r="E845">
        <v>1.4147949814796399</v>
      </c>
      <c r="F845">
        <v>1.4147949814796399</v>
      </c>
      <c r="G845">
        <v>1.4147949814796399</v>
      </c>
      <c r="H845">
        <v>1.41411850432662</v>
      </c>
      <c r="I845">
        <v>1.4197863139632001</v>
      </c>
    </row>
    <row r="846" spans="1:9" x14ac:dyDescent="0.2">
      <c r="A846" s="18">
        <v>43183</v>
      </c>
      <c r="B846">
        <v>1</v>
      </c>
      <c r="C846">
        <v>2</v>
      </c>
      <c r="D846">
        <v>1.4128980414365899</v>
      </c>
      <c r="E846">
        <v>1.4128980414365899</v>
      </c>
      <c r="F846">
        <v>1.4128980414365899</v>
      </c>
      <c r="G846">
        <v>1.4128980414365899</v>
      </c>
      <c r="H846">
        <v>1.41411850432662</v>
      </c>
      <c r="I846">
        <v>1.4197863139632001</v>
      </c>
    </row>
    <row r="847" spans="1:9" x14ac:dyDescent="0.2">
      <c r="A847" s="18">
        <v>43184</v>
      </c>
      <c r="B847">
        <v>1</v>
      </c>
      <c r="C847">
        <v>2</v>
      </c>
      <c r="D847">
        <v>1.4128980414365899</v>
      </c>
      <c r="E847">
        <v>1.4128980414365899</v>
      </c>
      <c r="F847">
        <v>1.4128980414365899</v>
      </c>
      <c r="G847">
        <v>1.4128980414365899</v>
      </c>
      <c r="H847">
        <v>1.41411850432662</v>
      </c>
      <c r="I847">
        <v>1.4197863139632001</v>
      </c>
    </row>
    <row r="848" spans="1:9" x14ac:dyDescent="0.2">
      <c r="A848" s="18">
        <v>43185</v>
      </c>
      <c r="B848">
        <v>1</v>
      </c>
      <c r="C848">
        <v>2</v>
      </c>
      <c r="D848">
        <v>1.4234650135040201</v>
      </c>
      <c r="E848">
        <v>1.4234650135040201</v>
      </c>
      <c r="F848">
        <v>1.4234650135040201</v>
      </c>
      <c r="G848">
        <v>1.4234650135040201</v>
      </c>
      <c r="H848">
        <v>1.4215006030080899</v>
      </c>
      <c r="I848">
        <v>1.4271980002145299</v>
      </c>
    </row>
    <row r="849" spans="1:9" x14ac:dyDescent="0.2">
      <c r="A849" s="18">
        <v>43186</v>
      </c>
      <c r="B849">
        <v>1</v>
      </c>
      <c r="C849">
        <v>2</v>
      </c>
      <c r="D849">
        <v>1.4234650135040201</v>
      </c>
      <c r="E849">
        <v>1.4234650135040201</v>
      </c>
      <c r="F849">
        <v>1.4234650135040201</v>
      </c>
      <c r="G849">
        <v>1.4234650135040201</v>
      </c>
      <c r="H849">
        <v>1.4215006030080899</v>
      </c>
      <c r="I849">
        <v>1.4271980002145299</v>
      </c>
    </row>
    <row r="850" spans="1:9" x14ac:dyDescent="0.2">
      <c r="A850" s="18">
        <v>43187</v>
      </c>
      <c r="B850">
        <v>1</v>
      </c>
      <c r="C850">
        <v>2</v>
      </c>
      <c r="D850">
        <v>1.4106859450923399</v>
      </c>
      <c r="E850">
        <v>1.4106859450923399</v>
      </c>
      <c r="F850">
        <v>1.4106859450923399</v>
      </c>
      <c r="G850">
        <v>1.4106859450923399</v>
      </c>
      <c r="H850">
        <v>1.4135921397209099</v>
      </c>
      <c r="I850">
        <v>1.41925783967971</v>
      </c>
    </row>
    <row r="851" spans="1:9" x14ac:dyDescent="0.2">
      <c r="A851" s="18">
        <v>43188</v>
      </c>
      <c r="B851">
        <v>1</v>
      </c>
      <c r="C851">
        <v>2</v>
      </c>
      <c r="D851">
        <v>1.40331183015871</v>
      </c>
      <c r="E851">
        <v>1.40331183015871</v>
      </c>
      <c r="F851">
        <v>1.40331183015871</v>
      </c>
      <c r="G851">
        <v>1.40331183015871</v>
      </c>
      <c r="H851">
        <v>1.40608930837843</v>
      </c>
      <c r="I851">
        <v>1.41172493686893</v>
      </c>
    </row>
    <row r="852" spans="1:9" x14ac:dyDescent="0.2">
      <c r="A852" s="18">
        <v>43189</v>
      </c>
      <c r="B852">
        <v>1</v>
      </c>
      <c r="C852">
        <v>2</v>
      </c>
      <c r="D852">
        <v>1.4027000069618201</v>
      </c>
      <c r="E852">
        <v>1.4027000069618201</v>
      </c>
      <c r="F852">
        <v>1.4027000069618201</v>
      </c>
      <c r="G852">
        <v>1.4027000069618201</v>
      </c>
      <c r="H852">
        <v>1.3987518917322099</v>
      </c>
      <c r="I852">
        <v>1.4043581117391499</v>
      </c>
    </row>
    <row r="853" spans="1:9" x14ac:dyDescent="0.2">
      <c r="A853" s="18">
        <v>43190</v>
      </c>
      <c r="B853">
        <v>1</v>
      </c>
      <c r="C853">
        <v>2</v>
      </c>
      <c r="D853">
        <v>1.4027000069618201</v>
      </c>
      <c r="E853">
        <v>1.4027000069618201</v>
      </c>
      <c r="F853">
        <v>1.4027000069618201</v>
      </c>
      <c r="G853">
        <v>1.4027000069618201</v>
      </c>
      <c r="H853">
        <v>1.3987518917322099</v>
      </c>
      <c r="I853">
        <v>1.4043581117391499</v>
      </c>
    </row>
    <row r="854" spans="1:9" x14ac:dyDescent="0.2">
      <c r="A854" s="18">
        <v>43191</v>
      </c>
      <c r="B854">
        <v>1</v>
      </c>
      <c r="C854">
        <v>2</v>
      </c>
      <c r="D854">
        <v>1.4027000069618201</v>
      </c>
      <c r="E854">
        <v>1.4027000069618201</v>
      </c>
      <c r="F854">
        <v>1.4027000069618201</v>
      </c>
      <c r="G854">
        <v>1.4027000069618201</v>
      </c>
      <c r="H854">
        <v>1.3987518917322099</v>
      </c>
      <c r="I854">
        <v>1.4043581117391499</v>
      </c>
    </row>
    <row r="855" spans="1:9" x14ac:dyDescent="0.2">
      <c r="A855" s="18">
        <v>43192</v>
      </c>
      <c r="B855">
        <v>1</v>
      </c>
      <c r="C855">
        <v>2</v>
      </c>
      <c r="D855">
        <v>1.40303498506546</v>
      </c>
      <c r="E855">
        <v>1.40303498506546</v>
      </c>
      <c r="F855">
        <v>1.40303498506546</v>
      </c>
      <c r="G855">
        <v>1.40303498506546</v>
      </c>
      <c r="H855">
        <v>1.3987518917322099</v>
      </c>
      <c r="I855">
        <v>1.4043581117391499</v>
      </c>
    </row>
    <row r="856" spans="1:9" x14ac:dyDescent="0.2">
      <c r="A856" s="18">
        <v>43193</v>
      </c>
      <c r="B856">
        <v>1</v>
      </c>
      <c r="C856">
        <v>2</v>
      </c>
      <c r="D856">
        <v>1.4066449999809201</v>
      </c>
      <c r="E856">
        <v>1.4066449999809201</v>
      </c>
      <c r="F856">
        <v>1.4066449999809201</v>
      </c>
      <c r="G856">
        <v>1.4066449999809201</v>
      </c>
      <c r="H856">
        <v>1.3987518917322099</v>
      </c>
      <c r="I856">
        <v>1.4043581117391499</v>
      </c>
    </row>
    <row r="857" spans="1:9" x14ac:dyDescent="0.2">
      <c r="A857" s="18">
        <v>43194</v>
      </c>
      <c r="B857">
        <v>1</v>
      </c>
      <c r="C857">
        <v>2</v>
      </c>
      <c r="D857">
        <v>1.4074450135231</v>
      </c>
      <c r="E857">
        <v>1.4074450135231</v>
      </c>
      <c r="F857">
        <v>1.4074450135231</v>
      </c>
      <c r="G857">
        <v>1.4074450135231</v>
      </c>
      <c r="H857">
        <v>1.40611900605934</v>
      </c>
      <c r="I857">
        <v>1.4117547535786199</v>
      </c>
    </row>
    <row r="858" spans="1:9" x14ac:dyDescent="0.2">
      <c r="A858" s="18">
        <v>43195</v>
      </c>
      <c r="B858">
        <v>1</v>
      </c>
      <c r="C858">
        <v>2</v>
      </c>
      <c r="D858">
        <v>1.3995605501519299</v>
      </c>
      <c r="E858">
        <v>1.3995605501519299</v>
      </c>
      <c r="F858">
        <v>1.3995605501519299</v>
      </c>
      <c r="G858">
        <v>1.3995605501519299</v>
      </c>
      <c r="H858">
        <v>1.3973946125507299</v>
      </c>
      <c r="I858">
        <v>1.40299539256095</v>
      </c>
    </row>
    <row r="859" spans="1:9" x14ac:dyDescent="0.2">
      <c r="A859" s="18">
        <v>43196</v>
      </c>
      <c r="B859">
        <v>1</v>
      </c>
      <c r="C859">
        <v>2</v>
      </c>
      <c r="D859">
        <v>1.4085800051689099</v>
      </c>
      <c r="E859">
        <v>1.4085800051689099</v>
      </c>
      <c r="F859">
        <v>1.4085800051689099</v>
      </c>
      <c r="G859">
        <v>1.4085800051689099</v>
      </c>
      <c r="H859">
        <v>1.4045088895737099</v>
      </c>
      <c r="I859">
        <v>1.4101381837203</v>
      </c>
    </row>
    <row r="860" spans="1:9" x14ac:dyDescent="0.2">
      <c r="A860" s="18">
        <v>43197</v>
      </c>
      <c r="B860">
        <v>1</v>
      </c>
      <c r="C860">
        <v>2</v>
      </c>
      <c r="D860">
        <v>1.40864036828997</v>
      </c>
      <c r="E860">
        <v>1.40864036828997</v>
      </c>
      <c r="F860">
        <v>1.40864036828997</v>
      </c>
      <c r="G860">
        <v>1.40864036828997</v>
      </c>
      <c r="H860">
        <v>1.4045088895737099</v>
      </c>
      <c r="I860">
        <v>1.4101381837203</v>
      </c>
    </row>
    <row r="861" spans="1:9" x14ac:dyDescent="0.2">
      <c r="A861" s="18">
        <v>43198</v>
      </c>
      <c r="B861">
        <v>1</v>
      </c>
      <c r="C861">
        <v>2</v>
      </c>
      <c r="D861">
        <v>1.40864036828997</v>
      </c>
      <c r="E861">
        <v>1.40864036828997</v>
      </c>
      <c r="F861">
        <v>1.40864036828997</v>
      </c>
      <c r="G861">
        <v>1.40864036828997</v>
      </c>
      <c r="H861">
        <v>1.4045088895737099</v>
      </c>
      <c r="I861">
        <v>1.4101381837203</v>
      </c>
    </row>
    <row r="862" spans="1:9" x14ac:dyDescent="0.2">
      <c r="A862" s="18">
        <v>43199</v>
      </c>
      <c r="B862">
        <v>1</v>
      </c>
      <c r="C862">
        <v>2</v>
      </c>
      <c r="D862">
        <v>1.41339999437332</v>
      </c>
      <c r="E862">
        <v>1.41339999437332</v>
      </c>
      <c r="F862">
        <v>1.41339999437332</v>
      </c>
      <c r="G862">
        <v>1.41339999437332</v>
      </c>
      <c r="H862">
        <v>1.41160609948635</v>
      </c>
      <c r="I862">
        <v>1.41726383936405</v>
      </c>
    </row>
    <row r="863" spans="1:9" x14ac:dyDescent="0.2">
      <c r="A863" s="18">
        <v>43200</v>
      </c>
      <c r="B863">
        <v>1</v>
      </c>
      <c r="C863">
        <v>2</v>
      </c>
      <c r="D863">
        <v>1.4166713566157101</v>
      </c>
      <c r="E863">
        <v>1.4166713566157101</v>
      </c>
      <c r="F863">
        <v>1.4166713566157101</v>
      </c>
      <c r="G863">
        <v>1.4166713566157101</v>
      </c>
      <c r="H863">
        <v>1.41160609948635</v>
      </c>
      <c r="I863">
        <v>1.41726383936405</v>
      </c>
    </row>
    <row r="864" spans="1:9" x14ac:dyDescent="0.2">
      <c r="A864" s="18">
        <v>43201</v>
      </c>
      <c r="B864">
        <v>1</v>
      </c>
      <c r="C864">
        <v>2</v>
      </c>
      <c r="D864">
        <v>1.4202427401214801</v>
      </c>
      <c r="E864">
        <v>1.4202427401214801</v>
      </c>
      <c r="F864">
        <v>1.4202427401214801</v>
      </c>
      <c r="G864">
        <v>1.4202427401214801</v>
      </c>
      <c r="H864">
        <v>1.4188266795873601</v>
      </c>
      <c r="I864">
        <v>1.4245133596658699</v>
      </c>
    </row>
    <row r="865" spans="1:9" x14ac:dyDescent="0.2">
      <c r="A865" s="18">
        <v>43202</v>
      </c>
      <c r="B865">
        <v>1</v>
      </c>
      <c r="C865">
        <v>2</v>
      </c>
      <c r="D865">
        <v>1.42389295911947</v>
      </c>
      <c r="E865">
        <v>1.42389295911947</v>
      </c>
      <c r="F865">
        <v>1.42389295911947</v>
      </c>
      <c r="G865">
        <v>1.42389295911947</v>
      </c>
      <c r="H865">
        <v>1.4188266795873601</v>
      </c>
      <c r="I865">
        <v>1.4245133596658699</v>
      </c>
    </row>
    <row r="866" spans="1:9" x14ac:dyDescent="0.2">
      <c r="A866" s="18">
        <v>43203</v>
      </c>
      <c r="B866">
        <v>1</v>
      </c>
      <c r="C866">
        <v>2</v>
      </c>
      <c r="D866">
        <v>1.42559999227523</v>
      </c>
      <c r="E866">
        <v>1.42559999227523</v>
      </c>
      <c r="F866">
        <v>1.42559999227523</v>
      </c>
      <c r="G866">
        <v>1.42559999227523</v>
      </c>
      <c r="H866">
        <v>1.42639150190353</v>
      </c>
      <c r="I866">
        <v>1.4321085019111599</v>
      </c>
    </row>
    <row r="867" spans="1:9" x14ac:dyDescent="0.2">
      <c r="A867" s="18">
        <v>43204</v>
      </c>
      <c r="B867">
        <v>1</v>
      </c>
      <c r="C867">
        <v>2</v>
      </c>
      <c r="D867">
        <v>1.42559999227523</v>
      </c>
      <c r="E867">
        <v>1.42559999227523</v>
      </c>
      <c r="F867">
        <v>1.42559999227523</v>
      </c>
      <c r="G867">
        <v>1.42559999227523</v>
      </c>
      <c r="H867">
        <v>1.42639150190353</v>
      </c>
      <c r="I867">
        <v>1.4321085019111599</v>
      </c>
    </row>
    <row r="868" spans="1:9" x14ac:dyDescent="0.2">
      <c r="A868" s="18">
        <v>43205</v>
      </c>
      <c r="B868">
        <v>1</v>
      </c>
      <c r="C868">
        <v>2</v>
      </c>
      <c r="D868">
        <v>1.42559999227523</v>
      </c>
      <c r="E868">
        <v>1.42559999227523</v>
      </c>
      <c r="F868">
        <v>1.42559999227523</v>
      </c>
      <c r="G868">
        <v>1.42559999227523</v>
      </c>
      <c r="H868">
        <v>1.42639150190353</v>
      </c>
      <c r="I868">
        <v>1.4321085019111599</v>
      </c>
    </row>
    <row r="869" spans="1:9" x14ac:dyDescent="0.2">
      <c r="A869" s="18">
        <v>43206</v>
      </c>
      <c r="B869">
        <v>1</v>
      </c>
      <c r="C869">
        <v>2</v>
      </c>
      <c r="D869">
        <v>1.4329419434523401</v>
      </c>
      <c r="E869">
        <v>1.4329419434523401</v>
      </c>
      <c r="F869">
        <v>1.4329419434523401</v>
      </c>
      <c r="G869">
        <v>1.4329419434523401</v>
      </c>
      <c r="H869">
        <v>1.42639150190353</v>
      </c>
      <c r="I869">
        <v>1.4321085019111599</v>
      </c>
    </row>
    <row r="870" spans="1:9" x14ac:dyDescent="0.2">
      <c r="A870" s="18">
        <v>43207</v>
      </c>
      <c r="B870">
        <v>1</v>
      </c>
      <c r="C870">
        <v>2</v>
      </c>
      <c r="D870">
        <v>1.429582344847</v>
      </c>
      <c r="E870">
        <v>1.429582344847</v>
      </c>
      <c r="F870">
        <v>1.429582344847</v>
      </c>
      <c r="G870">
        <v>1.429582344847</v>
      </c>
      <c r="H870">
        <v>1.4338668896067499</v>
      </c>
      <c r="I870">
        <v>1.43961385108814</v>
      </c>
    </row>
    <row r="871" spans="1:9" x14ac:dyDescent="0.2">
      <c r="A871" s="18">
        <v>43208</v>
      </c>
      <c r="B871">
        <v>1</v>
      </c>
      <c r="C871">
        <v>2</v>
      </c>
      <c r="D871">
        <v>1.4215246840046001</v>
      </c>
      <c r="E871">
        <v>1.4215246840046001</v>
      </c>
      <c r="F871">
        <v>1.4215246840046001</v>
      </c>
      <c r="G871">
        <v>1.4215246840046001</v>
      </c>
      <c r="H871">
        <v>1.41854052900245</v>
      </c>
      <c r="I871">
        <v>1.42422606218482</v>
      </c>
    </row>
    <row r="872" spans="1:9" x14ac:dyDescent="0.2">
      <c r="A872" s="18">
        <v>43209</v>
      </c>
      <c r="B872">
        <v>1</v>
      </c>
      <c r="C872">
        <v>2</v>
      </c>
      <c r="D872">
        <v>1.41958743988016</v>
      </c>
      <c r="E872">
        <v>1.41958743988016</v>
      </c>
      <c r="F872">
        <v>1.41958743988016</v>
      </c>
      <c r="G872">
        <v>1.41958743988016</v>
      </c>
      <c r="H872">
        <v>1.41854052900245</v>
      </c>
      <c r="I872">
        <v>1.42422606218482</v>
      </c>
    </row>
    <row r="873" spans="1:9" x14ac:dyDescent="0.2">
      <c r="A873" s="18">
        <v>43210</v>
      </c>
      <c r="B873">
        <v>1</v>
      </c>
      <c r="C873">
        <v>2</v>
      </c>
      <c r="D873">
        <v>1.40377497673034</v>
      </c>
      <c r="E873">
        <v>1.40377497673034</v>
      </c>
      <c r="F873">
        <v>1.40377497673034</v>
      </c>
      <c r="G873">
        <v>1.40377497673034</v>
      </c>
      <c r="H873">
        <v>1.40193549275398</v>
      </c>
      <c r="I873">
        <v>1.4075544726848599</v>
      </c>
    </row>
    <row r="874" spans="1:9" x14ac:dyDescent="0.2">
      <c r="A874" s="18">
        <v>43211</v>
      </c>
      <c r="B874">
        <v>1</v>
      </c>
      <c r="C874">
        <v>2</v>
      </c>
      <c r="D874">
        <v>1.4001593685713101</v>
      </c>
      <c r="E874">
        <v>1.4001593685713101</v>
      </c>
      <c r="F874">
        <v>1.4001593685713101</v>
      </c>
      <c r="G874">
        <v>1.4001593685713101</v>
      </c>
      <c r="H874">
        <v>1.40193549275398</v>
      </c>
      <c r="I874">
        <v>1.4075544726848599</v>
      </c>
    </row>
    <row r="875" spans="1:9" x14ac:dyDescent="0.2">
      <c r="A875" s="18">
        <v>43212</v>
      </c>
      <c r="B875">
        <v>1</v>
      </c>
      <c r="C875">
        <v>2</v>
      </c>
      <c r="D875">
        <v>1.4001593685713101</v>
      </c>
      <c r="E875">
        <v>1.4001593685713101</v>
      </c>
      <c r="F875">
        <v>1.4001593685713101</v>
      </c>
      <c r="G875">
        <v>1.4001593685713101</v>
      </c>
      <c r="H875">
        <v>1.40193549275398</v>
      </c>
      <c r="I875">
        <v>1.4075544726848599</v>
      </c>
    </row>
    <row r="876" spans="1:9" x14ac:dyDescent="0.2">
      <c r="A876" s="18">
        <v>43213</v>
      </c>
      <c r="B876">
        <v>1</v>
      </c>
      <c r="C876">
        <v>2</v>
      </c>
      <c r="D876">
        <v>1.39534503221511</v>
      </c>
      <c r="E876">
        <v>1.39534503221511</v>
      </c>
      <c r="F876">
        <v>1.39534503221511</v>
      </c>
      <c r="G876">
        <v>1.39534503221511</v>
      </c>
      <c r="H876">
        <v>1.3948646374940801</v>
      </c>
      <c r="I876">
        <v>1.40045527732372</v>
      </c>
    </row>
    <row r="877" spans="1:9" x14ac:dyDescent="0.2">
      <c r="A877" s="18">
        <v>43214</v>
      </c>
      <c r="B877">
        <v>1</v>
      </c>
      <c r="C877">
        <v>2</v>
      </c>
      <c r="D877">
        <v>1.39772003889083</v>
      </c>
      <c r="E877">
        <v>1.39772003889083</v>
      </c>
      <c r="F877">
        <v>1.39772003889083</v>
      </c>
      <c r="G877">
        <v>1.39772003889083</v>
      </c>
      <c r="H877">
        <v>1.3948646374940801</v>
      </c>
      <c r="I877">
        <v>1.40045527732372</v>
      </c>
    </row>
    <row r="878" spans="1:9" x14ac:dyDescent="0.2">
      <c r="A878" s="18">
        <v>43215</v>
      </c>
      <c r="B878">
        <v>1</v>
      </c>
      <c r="C878">
        <v>2</v>
      </c>
      <c r="D878">
        <v>1.3935340255645401</v>
      </c>
      <c r="E878">
        <v>1.3935340255645401</v>
      </c>
      <c r="F878">
        <v>1.3935340255645401</v>
      </c>
      <c r="G878">
        <v>1.3935340255645401</v>
      </c>
      <c r="H878">
        <v>1.3948646374940801</v>
      </c>
      <c r="I878">
        <v>1.40045527732372</v>
      </c>
    </row>
    <row r="879" spans="1:9" x14ac:dyDescent="0.2">
      <c r="A879" s="18">
        <v>43216</v>
      </c>
      <c r="B879">
        <v>1</v>
      </c>
      <c r="C879">
        <v>2</v>
      </c>
      <c r="D879">
        <v>1.3932192129155601</v>
      </c>
      <c r="E879">
        <v>1.3932192129155601</v>
      </c>
      <c r="F879">
        <v>1.3932192129155601</v>
      </c>
      <c r="G879">
        <v>1.3932192129155601</v>
      </c>
      <c r="H879">
        <v>1.39546841466426</v>
      </c>
      <c r="I879">
        <v>1.4010614744424801</v>
      </c>
    </row>
    <row r="880" spans="1:9" x14ac:dyDescent="0.2">
      <c r="A880" s="18">
        <v>43217</v>
      </c>
      <c r="B880">
        <v>1</v>
      </c>
      <c r="C880">
        <v>2</v>
      </c>
      <c r="D880">
        <v>1.3783673510235801</v>
      </c>
      <c r="E880">
        <v>1.3783673510235801</v>
      </c>
      <c r="F880">
        <v>1.3783673510235801</v>
      </c>
      <c r="G880">
        <v>1.3783673510235801</v>
      </c>
      <c r="H880">
        <v>1.3784026380777299</v>
      </c>
      <c r="I880">
        <v>1.3839272979497901</v>
      </c>
    </row>
    <row r="881" spans="1:9" x14ac:dyDescent="0.2">
      <c r="A881" s="18">
        <v>43218</v>
      </c>
      <c r="B881">
        <v>1</v>
      </c>
      <c r="C881">
        <v>2</v>
      </c>
      <c r="D881">
        <v>1.3775040690037801</v>
      </c>
      <c r="E881">
        <v>1.3775040690037801</v>
      </c>
      <c r="F881">
        <v>1.3775040690037801</v>
      </c>
      <c r="G881">
        <v>1.3775040690037801</v>
      </c>
      <c r="H881">
        <v>1.3784026380777299</v>
      </c>
      <c r="I881">
        <v>1.3839272979497901</v>
      </c>
    </row>
    <row r="882" spans="1:9" x14ac:dyDescent="0.2">
      <c r="A882" s="18">
        <v>43219</v>
      </c>
      <c r="B882">
        <v>1</v>
      </c>
      <c r="C882">
        <v>2</v>
      </c>
      <c r="D882">
        <v>1.3775040690037801</v>
      </c>
      <c r="E882">
        <v>1.3775040690037801</v>
      </c>
      <c r="F882">
        <v>1.3775040690037801</v>
      </c>
      <c r="G882">
        <v>1.3775040690037801</v>
      </c>
      <c r="H882">
        <v>1.3784026380777299</v>
      </c>
      <c r="I882">
        <v>1.3839272979497901</v>
      </c>
    </row>
    <row r="883" spans="1:9" x14ac:dyDescent="0.2">
      <c r="A883" s="18">
        <v>43220</v>
      </c>
      <c r="B883">
        <v>1</v>
      </c>
      <c r="C883">
        <v>2</v>
      </c>
      <c r="D883">
        <v>1.3775040690037801</v>
      </c>
      <c r="E883">
        <v>1.3775040690037801</v>
      </c>
      <c r="F883">
        <v>1.3775040690037801</v>
      </c>
      <c r="G883">
        <v>1.3775040690037801</v>
      </c>
      <c r="H883">
        <v>1.3784026380777299</v>
      </c>
      <c r="I883">
        <v>1.3839272979497901</v>
      </c>
    </row>
    <row r="884" spans="1:9" x14ac:dyDescent="0.2">
      <c r="A884" s="18">
        <v>43221</v>
      </c>
      <c r="B884">
        <v>1</v>
      </c>
      <c r="C884">
        <v>2</v>
      </c>
      <c r="D884">
        <v>1.3616550564765899</v>
      </c>
      <c r="E884">
        <v>1.3616550564765899</v>
      </c>
      <c r="F884">
        <v>1.3616550564765899</v>
      </c>
      <c r="G884">
        <v>1.3616550564765899</v>
      </c>
      <c r="H884">
        <v>1.36324829031783</v>
      </c>
      <c r="I884">
        <v>1.3687122113211001</v>
      </c>
    </row>
    <row r="885" spans="1:9" x14ac:dyDescent="0.2">
      <c r="A885" s="18">
        <v>43222</v>
      </c>
      <c r="B885">
        <v>1</v>
      </c>
      <c r="C885">
        <v>2</v>
      </c>
      <c r="D885">
        <v>1.3605257106814399</v>
      </c>
      <c r="E885">
        <v>1.3605257106814399</v>
      </c>
      <c r="F885">
        <v>1.3605257106814399</v>
      </c>
      <c r="G885">
        <v>1.3605257106814399</v>
      </c>
      <c r="H885">
        <v>1.36226501274108</v>
      </c>
      <c r="I885">
        <v>1.36772499275207</v>
      </c>
    </row>
    <row r="886" spans="1:9" x14ac:dyDescent="0.2">
      <c r="A886" s="18">
        <v>43223</v>
      </c>
      <c r="B886">
        <v>1</v>
      </c>
      <c r="C886">
        <v>2</v>
      </c>
      <c r="D886">
        <v>1.3569349242948501</v>
      </c>
      <c r="E886">
        <v>1.3569349242948501</v>
      </c>
      <c r="F886">
        <v>1.3569349242948501</v>
      </c>
      <c r="G886">
        <v>1.3569349242948501</v>
      </c>
      <c r="H886">
        <v>1.3551293183565101</v>
      </c>
      <c r="I886">
        <v>1.36056069839</v>
      </c>
    </row>
    <row r="887" spans="1:9" x14ac:dyDescent="0.2">
      <c r="A887" s="18">
        <v>43224</v>
      </c>
      <c r="B887">
        <v>1</v>
      </c>
      <c r="C887">
        <v>2</v>
      </c>
      <c r="D887">
        <v>1.3533499836921601</v>
      </c>
      <c r="E887">
        <v>1.3533499836921601</v>
      </c>
      <c r="F887">
        <v>1.3533499836921601</v>
      </c>
      <c r="G887">
        <v>1.3533499836921601</v>
      </c>
      <c r="H887">
        <v>1.3475249382316301</v>
      </c>
      <c r="I887">
        <v>1.35292583978767</v>
      </c>
    </row>
    <row r="888" spans="1:9" x14ac:dyDescent="0.2">
      <c r="A888" s="18">
        <v>43225</v>
      </c>
      <c r="B888">
        <v>1</v>
      </c>
      <c r="C888">
        <v>2</v>
      </c>
      <c r="D888">
        <v>1.35248264308877</v>
      </c>
      <c r="E888">
        <v>1.35248264308877</v>
      </c>
      <c r="F888">
        <v>1.35248264308877</v>
      </c>
      <c r="G888">
        <v>1.35248264308877</v>
      </c>
      <c r="H888">
        <v>1.3475249382316301</v>
      </c>
      <c r="I888">
        <v>1.35292583978767</v>
      </c>
    </row>
    <row r="889" spans="1:9" x14ac:dyDescent="0.2">
      <c r="A889" s="18">
        <v>43226</v>
      </c>
      <c r="B889">
        <v>1</v>
      </c>
      <c r="C889">
        <v>2</v>
      </c>
      <c r="D889">
        <v>1.35248264308877</v>
      </c>
      <c r="E889">
        <v>1.35248264308877</v>
      </c>
      <c r="F889">
        <v>1.35248264308877</v>
      </c>
      <c r="G889">
        <v>1.35248264308877</v>
      </c>
      <c r="H889">
        <v>1.3475249382316301</v>
      </c>
      <c r="I889">
        <v>1.35292583978767</v>
      </c>
    </row>
    <row r="890" spans="1:9" x14ac:dyDescent="0.2">
      <c r="A890" s="18">
        <v>43227</v>
      </c>
      <c r="B890">
        <v>1</v>
      </c>
      <c r="C890">
        <v>2</v>
      </c>
      <c r="D890">
        <v>1.35677999258041</v>
      </c>
      <c r="E890">
        <v>1.35677999258041</v>
      </c>
      <c r="F890">
        <v>1.35677999258041</v>
      </c>
      <c r="G890">
        <v>1.35677999258041</v>
      </c>
      <c r="H890">
        <v>1.35472228337566</v>
      </c>
      <c r="I890">
        <v>1.36015203200642</v>
      </c>
    </row>
    <row r="891" spans="1:9" x14ac:dyDescent="0.2">
      <c r="A891" s="18">
        <v>43228</v>
      </c>
      <c r="B891">
        <v>1</v>
      </c>
      <c r="C891">
        <v>2</v>
      </c>
      <c r="D891">
        <v>1.3536287081451599</v>
      </c>
      <c r="E891">
        <v>1.3536287081451599</v>
      </c>
      <c r="F891">
        <v>1.3536287081451599</v>
      </c>
      <c r="G891">
        <v>1.3536287081451599</v>
      </c>
      <c r="H891">
        <v>1.34763788711316</v>
      </c>
      <c r="I891">
        <v>1.35303924137013</v>
      </c>
    </row>
    <row r="892" spans="1:9" x14ac:dyDescent="0.2">
      <c r="A892" s="18">
        <v>43229</v>
      </c>
      <c r="B892">
        <v>1</v>
      </c>
      <c r="C892">
        <v>2</v>
      </c>
      <c r="D892">
        <v>1.35649322111812</v>
      </c>
      <c r="E892">
        <v>1.35649322111812</v>
      </c>
      <c r="F892">
        <v>1.35649322111812</v>
      </c>
      <c r="G892">
        <v>1.35649322111812</v>
      </c>
      <c r="H892">
        <v>1.3554902039485599</v>
      </c>
      <c r="I892">
        <v>1.3609230304172999</v>
      </c>
    </row>
    <row r="893" spans="1:9" x14ac:dyDescent="0.2">
      <c r="A893" s="18">
        <v>43230</v>
      </c>
      <c r="B893">
        <v>1</v>
      </c>
      <c r="C893">
        <v>2</v>
      </c>
      <c r="D893">
        <v>1.3492149710655199</v>
      </c>
      <c r="E893">
        <v>1.3492149710655199</v>
      </c>
      <c r="F893">
        <v>1.3492149710655199</v>
      </c>
      <c r="G893">
        <v>1.3492149710655199</v>
      </c>
      <c r="H893">
        <v>1.34858486885222</v>
      </c>
      <c r="I893">
        <v>1.35399001862718</v>
      </c>
    </row>
    <row r="894" spans="1:9" x14ac:dyDescent="0.2">
      <c r="A894" s="18">
        <v>43231</v>
      </c>
      <c r="B894">
        <v>1</v>
      </c>
      <c r="C894">
        <v>2</v>
      </c>
      <c r="D894">
        <v>1.3551650047302199</v>
      </c>
      <c r="E894">
        <v>1.3551650047302199</v>
      </c>
      <c r="F894">
        <v>1.3551650047302199</v>
      </c>
      <c r="G894">
        <v>1.3551650047302199</v>
      </c>
      <c r="H894">
        <v>1.3554257929854401</v>
      </c>
      <c r="I894">
        <v>1.360858361294</v>
      </c>
    </row>
    <row r="895" spans="1:9" x14ac:dyDescent="0.2">
      <c r="A895" s="18">
        <v>43232</v>
      </c>
      <c r="B895">
        <v>1</v>
      </c>
      <c r="C895">
        <v>2</v>
      </c>
      <c r="D895">
        <v>1.3544000387191699</v>
      </c>
      <c r="E895">
        <v>1.3544000387191699</v>
      </c>
      <c r="F895">
        <v>1.3544000387191699</v>
      </c>
      <c r="G895">
        <v>1.3544000387191699</v>
      </c>
      <c r="H895">
        <v>1.3554257929854401</v>
      </c>
      <c r="I895">
        <v>1.360858361294</v>
      </c>
    </row>
    <row r="896" spans="1:9" x14ac:dyDescent="0.2">
      <c r="A896" s="18">
        <v>43233</v>
      </c>
      <c r="B896">
        <v>1</v>
      </c>
      <c r="C896">
        <v>2</v>
      </c>
      <c r="D896">
        <v>1.3544000387191699</v>
      </c>
      <c r="E896">
        <v>1.3544000387191699</v>
      </c>
      <c r="F896">
        <v>1.3544000387191699</v>
      </c>
      <c r="G896">
        <v>1.3544000387191699</v>
      </c>
      <c r="H896">
        <v>1.3554257929854401</v>
      </c>
      <c r="I896">
        <v>1.360858361294</v>
      </c>
    </row>
    <row r="897" spans="1:9" x14ac:dyDescent="0.2">
      <c r="A897" s="18">
        <v>43234</v>
      </c>
      <c r="B897">
        <v>1</v>
      </c>
      <c r="C897">
        <v>2</v>
      </c>
      <c r="D897">
        <v>1.35904997587203</v>
      </c>
      <c r="E897">
        <v>1.35904997587203</v>
      </c>
      <c r="F897">
        <v>1.35904997587203</v>
      </c>
      <c r="G897">
        <v>1.35904997587203</v>
      </c>
      <c r="H897">
        <v>1.3554257929854401</v>
      </c>
      <c r="I897">
        <v>1.360858361294</v>
      </c>
    </row>
    <row r="898" spans="1:9" x14ac:dyDescent="0.2">
      <c r="A898" s="18">
        <v>43235</v>
      </c>
      <c r="B898">
        <v>1</v>
      </c>
      <c r="C898">
        <v>2</v>
      </c>
      <c r="D898">
        <v>1.3509202632238599</v>
      </c>
      <c r="E898">
        <v>1.3509202632238599</v>
      </c>
      <c r="F898">
        <v>1.3509202632238599</v>
      </c>
      <c r="G898">
        <v>1.3509202632238599</v>
      </c>
      <c r="H898">
        <v>1.3478271464296401</v>
      </c>
      <c r="I898">
        <v>1.35322925924098</v>
      </c>
    </row>
    <row r="899" spans="1:9" x14ac:dyDescent="0.2">
      <c r="A899" s="18">
        <v>43236</v>
      </c>
      <c r="B899">
        <v>1</v>
      </c>
      <c r="C899">
        <v>2</v>
      </c>
      <c r="D899">
        <v>1.3476635103375001</v>
      </c>
      <c r="E899">
        <v>1.3476635103375001</v>
      </c>
      <c r="F899">
        <v>1.3476635103375001</v>
      </c>
      <c r="G899">
        <v>1.3476635103375001</v>
      </c>
      <c r="H899">
        <v>1.3478271464296401</v>
      </c>
      <c r="I899">
        <v>1.35322925924098</v>
      </c>
    </row>
    <row r="900" spans="1:9" x14ac:dyDescent="0.2">
      <c r="A900" s="18">
        <v>43237</v>
      </c>
      <c r="B900">
        <v>1</v>
      </c>
      <c r="C900">
        <v>2</v>
      </c>
      <c r="D900">
        <v>1.3513696204872601</v>
      </c>
      <c r="E900">
        <v>1.3513696204872601</v>
      </c>
      <c r="F900">
        <v>1.3513696204872601</v>
      </c>
      <c r="G900">
        <v>1.3513696204872601</v>
      </c>
      <c r="H900">
        <v>1.3478271464296401</v>
      </c>
      <c r="I900">
        <v>1.35322925924098</v>
      </c>
    </row>
    <row r="901" spans="1:9" x14ac:dyDescent="0.2">
      <c r="A901" s="18">
        <v>43238</v>
      </c>
      <c r="B901">
        <v>1</v>
      </c>
      <c r="C901">
        <v>2</v>
      </c>
      <c r="D901">
        <v>1.34793593188821</v>
      </c>
      <c r="E901">
        <v>1.34793593188821</v>
      </c>
      <c r="F901">
        <v>1.34793593188821</v>
      </c>
      <c r="G901">
        <v>1.34793593188821</v>
      </c>
      <c r="H901">
        <v>1.3478271464296401</v>
      </c>
      <c r="I901">
        <v>1.35322925924098</v>
      </c>
    </row>
    <row r="902" spans="1:9" x14ac:dyDescent="0.2">
      <c r="A902" s="18">
        <v>43239</v>
      </c>
      <c r="B902">
        <v>1</v>
      </c>
      <c r="C902">
        <v>2</v>
      </c>
      <c r="D902">
        <v>1.3471849146655299</v>
      </c>
      <c r="E902">
        <v>1.3471849146655299</v>
      </c>
      <c r="F902">
        <v>1.3471849146655299</v>
      </c>
      <c r="G902">
        <v>1.3471849146655299</v>
      </c>
      <c r="H902">
        <v>1.3478271464296401</v>
      </c>
      <c r="I902">
        <v>1.35322925924098</v>
      </c>
    </row>
    <row r="903" spans="1:9" x14ac:dyDescent="0.2">
      <c r="A903" s="18">
        <v>43240</v>
      </c>
      <c r="B903">
        <v>1</v>
      </c>
      <c r="C903">
        <v>2</v>
      </c>
      <c r="D903">
        <v>1.3471849146655299</v>
      </c>
      <c r="E903">
        <v>1.3471849146655299</v>
      </c>
      <c r="F903">
        <v>1.3471849146655299</v>
      </c>
      <c r="G903">
        <v>1.3471849146655299</v>
      </c>
      <c r="H903">
        <v>1.3478271464296401</v>
      </c>
      <c r="I903">
        <v>1.35322925924098</v>
      </c>
    </row>
    <row r="904" spans="1:9" x14ac:dyDescent="0.2">
      <c r="A904" s="18">
        <v>43241</v>
      </c>
      <c r="B904">
        <v>1</v>
      </c>
      <c r="C904">
        <v>2</v>
      </c>
      <c r="D904">
        <v>1.3416799902915899</v>
      </c>
      <c r="E904">
        <v>1.3416799902915899</v>
      </c>
      <c r="F904">
        <v>1.3416799902915899</v>
      </c>
      <c r="G904">
        <v>1.3416799902915899</v>
      </c>
      <c r="H904">
        <v>1.3405330181981501</v>
      </c>
      <c r="I904">
        <v>1.3459058960265999</v>
      </c>
    </row>
    <row r="905" spans="1:9" x14ac:dyDescent="0.2">
      <c r="A905" s="18">
        <v>43242</v>
      </c>
      <c r="B905">
        <v>1</v>
      </c>
      <c r="C905">
        <v>2</v>
      </c>
      <c r="D905">
        <v>1.34409999847412</v>
      </c>
      <c r="E905">
        <v>1.34409999847412</v>
      </c>
      <c r="F905">
        <v>1.34409999847412</v>
      </c>
      <c r="G905">
        <v>1.34409999847412</v>
      </c>
      <c r="H905">
        <v>1.3405330181981501</v>
      </c>
      <c r="I905">
        <v>1.3459058960265999</v>
      </c>
    </row>
    <row r="906" spans="1:9" x14ac:dyDescent="0.2">
      <c r="A906" s="18">
        <v>43243</v>
      </c>
      <c r="B906">
        <v>1</v>
      </c>
      <c r="C906">
        <v>2</v>
      </c>
      <c r="D906">
        <v>1.3346145531729801</v>
      </c>
      <c r="E906">
        <v>1.3346145531729801</v>
      </c>
      <c r="F906">
        <v>1.3346145531729801</v>
      </c>
      <c r="G906">
        <v>1.3346145531729801</v>
      </c>
      <c r="H906">
        <v>1.3320520295210101</v>
      </c>
      <c r="I906">
        <v>1.3373909154108701</v>
      </c>
    </row>
    <row r="907" spans="1:9" x14ac:dyDescent="0.2">
      <c r="A907" s="18">
        <v>43244</v>
      </c>
      <c r="B907">
        <v>1</v>
      </c>
      <c r="C907">
        <v>2</v>
      </c>
      <c r="D907">
        <v>1.33776503801345</v>
      </c>
      <c r="E907">
        <v>1.33776503801345</v>
      </c>
      <c r="F907">
        <v>1.33776503801345</v>
      </c>
      <c r="G907">
        <v>1.33776503801345</v>
      </c>
      <c r="H907">
        <v>1.3320520295210101</v>
      </c>
      <c r="I907">
        <v>1.3373909154108701</v>
      </c>
    </row>
    <row r="908" spans="1:9" x14ac:dyDescent="0.2">
      <c r="A908" s="18">
        <v>43245</v>
      </c>
      <c r="B908">
        <v>1</v>
      </c>
      <c r="C908">
        <v>2</v>
      </c>
      <c r="D908">
        <v>1.3316465656926399</v>
      </c>
      <c r="E908">
        <v>1.3316465656926399</v>
      </c>
      <c r="F908">
        <v>1.3316465656926399</v>
      </c>
      <c r="G908">
        <v>1.3316465656926399</v>
      </c>
      <c r="H908">
        <v>1.3320520295210101</v>
      </c>
      <c r="I908">
        <v>1.3373909154108701</v>
      </c>
    </row>
    <row r="909" spans="1:9" x14ac:dyDescent="0.2">
      <c r="A909" s="18">
        <v>43246</v>
      </c>
      <c r="B909">
        <v>1</v>
      </c>
      <c r="C909">
        <v>2</v>
      </c>
      <c r="D909">
        <v>1.3308048076677801</v>
      </c>
      <c r="E909">
        <v>1.3308048076677801</v>
      </c>
      <c r="F909">
        <v>1.3308048076677801</v>
      </c>
      <c r="G909">
        <v>1.3308048076677801</v>
      </c>
      <c r="H909">
        <v>1.3320520295210101</v>
      </c>
      <c r="I909">
        <v>1.3373909154108701</v>
      </c>
    </row>
    <row r="910" spans="1:9" x14ac:dyDescent="0.2">
      <c r="A910" s="18">
        <v>43247</v>
      </c>
      <c r="B910">
        <v>1</v>
      </c>
      <c r="C910">
        <v>2</v>
      </c>
      <c r="D910">
        <v>1.3308048076677801</v>
      </c>
      <c r="E910">
        <v>1.3308048076677801</v>
      </c>
      <c r="F910">
        <v>1.3308048076677801</v>
      </c>
      <c r="G910">
        <v>1.3308048076677801</v>
      </c>
      <c r="H910">
        <v>1.3320520295210101</v>
      </c>
      <c r="I910">
        <v>1.3373909154108701</v>
      </c>
    </row>
    <row r="911" spans="1:9" x14ac:dyDescent="0.2">
      <c r="A911" s="18">
        <v>43248</v>
      </c>
      <c r="B911">
        <v>1</v>
      </c>
      <c r="C911">
        <v>2</v>
      </c>
      <c r="D911">
        <v>1.3308050036430299</v>
      </c>
      <c r="E911">
        <v>1.3308050036430299</v>
      </c>
      <c r="F911">
        <v>1.3308050036430299</v>
      </c>
      <c r="G911">
        <v>1.3308050036430299</v>
      </c>
      <c r="H911">
        <v>1.3320520295210101</v>
      </c>
      <c r="I911">
        <v>1.3373909154108701</v>
      </c>
    </row>
    <row r="912" spans="1:9" x14ac:dyDescent="0.2">
      <c r="A912" s="18">
        <v>43249</v>
      </c>
      <c r="B912">
        <v>1</v>
      </c>
      <c r="C912">
        <v>2</v>
      </c>
      <c r="D912">
        <v>1.3255479626766999</v>
      </c>
      <c r="E912">
        <v>1.3255479626766999</v>
      </c>
      <c r="F912">
        <v>1.3255479626766999</v>
      </c>
      <c r="G912">
        <v>1.3255479626766999</v>
      </c>
      <c r="H912">
        <v>1.3254268069427799</v>
      </c>
      <c r="I912">
        <v>1.3307391388343299</v>
      </c>
    </row>
    <row r="913" spans="1:9" x14ac:dyDescent="0.2">
      <c r="A913" s="18">
        <v>43250</v>
      </c>
      <c r="B913">
        <v>1</v>
      </c>
      <c r="C913">
        <v>2</v>
      </c>
      <c r="D913">
        <v>1.3284622884723001</v>
      </c>
      <c r="E913">
        <v>1.3284622884723001</v>
      </c>
      <c r="F913">
        <v>1.3284622884723001</v>
      </c>
      <c r="G913">
        <v>1.3284622884723001</v>
      </c>
      <c r="H913">
        <v>1.3254268069427799</v>
      </c>
      <c r="I913">
        <v>1.3307391388343299</v>
      </c>
    </row>
    <row r="914" spans="1:9" x14ac:dyDescent="0.2">
      <c r="A914" s="18">
        <v>43251</v>
      </c>
      <c r="B914">
        <v>1</v>
      </c>
      <c r="C914">
        <v>2</v>
      </c>
      <c r="D914">
        <v>1.3286500000000001</v>
      </c>
      <c r="E914">
        <v>1.3286500000000001</v>
      </c>
      <c r="F914">
        <v>1.3286500000000001</v>
      </c>
      <c r="G914">
        <v>1.3286500000000001</v>
      </c>
      <c r="H914">
        <v>1.3254268069427799</v>
      </c>
      <c r="I914">
        <v>1.3307391388343299</v>
      </c>
    </row>
    <row r="915" spans="1:9" x14ac:dyDescent="0.2">
      <c r="A915" s="18">
        <v>43252</v>
      </c>
      <c r="B915">
        <v>1</v>
      </c>
      <c r="C915">
        <v>2</v>
      </c>
      <c r="D915">
        <v>1.3357000000000001</v>
      </c>
      <c r="E915">
        <v>1.3357000000000001</v>
      </c>
      <c r="F915">
        <v>1.3357000000000001</v>
      </c>
      <c r="G915">
        <v>1.3357000000000001</v>
      </c>
      <c r="H915">
        <v>1.3324397800000001</v>
      </c>
      <c r="I915">
        <v>1.33778022</v>
      </c>
    </row>
    <row r="916" spans="1:9" x14ac:dyDescent="0.2">
      <c r="A916" s="18">
        <v>43253</v>
      </c>
      <c r="B916">
        <v>1</v>
      </c>
      <c r="C916">
        <v>2</v>
      </c>
      <c r="D916">
        <v>1.33463</v>
      </c>
      <c r="E916">
        <v>1.33463</v>
      </c>
      <c r="F916">
        <v>1.33463</v>
      </c>
      <c r="G916">
        <v>1.33463</v>
      </c>
      <c r="H916">
        <v>1.3324397800000001</v>
      </c>
      <c r="I916">
        <v>1.33778022</v>
      </c>
    </row>
    <row r="917" spans="1:9" x14ac:dyDescent="0.2">
      <c r="A917" s="18">
        <v>43254</v>
      </c>
      <c r="B917">
        <v>1</v>
      </c>
      <c r="C917">
        <v>2</v>
      </c>
      <c r="D917">
        <v>1.33463</v>
      </c>
      <c r="E917">
        <v>1.33463</v>
      </c>
      <c r="F917">
        <v>1.33463</v>
      </c>
      <c r="G917">
        <v>1.33463</v>
      </c>
      <c r="H917">
        <v>1.3324397800000001</v>
      </c>
      <c r="I917">
        <v>1.33778022</v>
      </c>
    </row>
    <row r="918" spans="1:9" x14ac:dyDescent="0.2">
      <c r="A918" s="18">
        <v>43255</v>
      </c>
      <c r="B918">
        <v>1</v>
      </c>
      <c r="C918">
        <v>2</v>
      </c>
      <c r="D918">
        <v>1.33138</v>
      </c>
      <c r="E918">
        <v>1.33138</v>
      </c>
      <c r="F918">
        <v>1.33138</v>
      </c>
      <c r="G918">
        <v>1.33138</v>
      </c>
      <c r="H918">
        <v>1.3324397800000001</v>
      </c>
      <c r="I918">
        <v>1.33778022</v>
      </c>
    </row>
    <row r="919" spans="1:9" x14ac:dyDescent="0.2">
      <c r="A919" s="18">
        <v>43256</v>
      </c>
      <c r="B919">
        <v>1</v>
      </c>
      <c r="C919">
        <v>2</v>
      </c>
      <c r="D919">
        <v>1.33657</v>
      </c>
      <c r="E919">
        <v>1.33657</v>
      </c>
      <c r="F919">
        <v>1.33657</v>
      </c>
      <c r="G919">
        <v>1.33657</v>
      </c>
      <c r="H919">
        <v>1.3324397800000001</v>
      </c>
      <c r="I919">
        <v>1.33778022</v>
      </c>
    </row>
    <row r="920" spans="1:9" x14ac:dyDescent="0.2">
      <c r="A920" s="18">
        <v>43257</v>
      </c>
      <c r="B920">
        <v>1</v>
      </c>
      <c r="C920">
        <v>2</v>
      </c>
      <c r="D920">
        <v>1.3413999999999999</v>
      </c>
      <c r="E920">
        <v>1.3413999999999999</v>
      </c>
      <c r="F920">
        <v>1.3413999999999999</v>
      </c>
      <c r="G920">
        <v>1.3413999999999999</v>
      </c>
      <c r="H920">
        <v>1.3393808700000001</v>
      </c>
      <c r="I920">
        <v>1.3447491300000001</v>
      </c>
    </row>
    <row r="921" spans="1:9" x14ac:dyDescent="0.2">
      <c r="A921" s="18">
        <v>43258</v>
      </c>
      <c r="B921">
        <v>1</v>
      </c>
      <c r="C921">
        <v>2</v>
      </c>
      <c r="D921">
        <v>1.3433999999999999</v>
      </c>
      <c r="E921">
        <v>1.3433999999999999</v>
      </c>
      <c r="F921">
        <v>1.3433999999999999</v>
      </c>
      <c r="G921">
        <v>1.3433999999999999</v>
      </c>
      <c r="H921">
        <v>1.3393808700000001</v>
      </c>
      <c r="I921">
        <v>1.3447491300000001</v>
      </c>
    </row>
    <row r="922" spans="1:9" x14ac:dyDescent="0.2">
      <c r="A922" s="18">
        <v>43259</v>
      </c>
      <c r="B922">
        <v>1</v>
      </c>
      <c r="C922">
        <v>2</v>
      </c>
      <c r="D922">
        <v>1.3407</v>
      </c>
      <c r="E922">
        <v>1.3407</v>
      </c>
      <c r="F922">
        <v>1.3407</v>
      </c>
      <c r="G922">
        <v>1.3407</v>
      </c>
      <c r="H922">
        <v>1.3393808700000001</v>
      </c>
      <c r="I922">
        <v>1.3447491300000001</v>
      </c>
    </row>
    <row r="923" spans="1:9" x14ac:dyDescent="0.2">
      <c r="A923" s="18">
        <v>43260</v>
      </c>
      <c r="B923">
        <v>1</v>
      </c>
      <c r="C923">
        <v>2</v>
      </c>
      <c r="D923">
        <v>1.3407199999999999</v>
      </c>
      <c r="E923">
        <v>1.3407199999999999</v>
      </c>
      <c r="F923">
        <v>1.3407199999999999</v>
      </c>
      <c r="G923">
        <v>1.3407199999999999</v>
      </c>
      <c r="H923">
        <v>1.3393808700000001</v>
      </c>
      <c r="I923">
        <v>1.3447491300000001</v>
      </c>
    </row>
    <row r="924" spans="1:9" x14ac:dyDescent="0.2">
      <c r="A924" s="18">
        <v>43261</v>
      </c>
      <c r="B924">
        <v>1</v>
      </c>
      <c r="C924">
        <v>2</v>
      </c>
      <c r="D924">
        <v>1.3407199999999999</v>
      </c>
      <c r="E924">
        <v>1.3407199999999999</v>
      </c>
      <c r="F924">
        <v>1.3407199999999999</v>
      </c>
      <c r="G924">
        <v>1.3407199999999999</v>
      </c>
      <c r="H924">
        <v>1.3393808700000001</v>
      </c>
      <c r="I924">
        <v>1.3447491300000001</v>
      </c>
    </row>
    <row r="925" spans="1:9" x14ac:dyDescent="0.2">
      <c r="A925" s="18">
        <v>43262</v>
      </c>
      <c r="B925">
        <v>1</v>
      </c>
      <c r="C925">
        <v>2</v>
      </c>
      <c r="D925">
        <v>1.3382000000000001</v>
      </c>
      <c r="E925">
        <v>1.3382000000000001</v>
      </c>
      <c r="F925">
        <v>1.3382000000000001</v>
      </c>
      <c r="G925">
        <v>1.3382000000000001</v>
      </c>
      <c r="H925">
        <v>1.3322850899999901</v>
      </c>
      <c r="I925">
        <v>1.3376249099999999</v>
      </c>
    </row>
    <row r="926" spans="1:9" x14ac:dyDescent="0.2">
      <c r="A926" s="18">
        <v>43263</v>
      </c>
      <c r="B926">
        <v>1</v>
      </c>
      <c r="C926">
        <v>2</v>
      </c>
      <c r="D926">
        <v>1.3419700000000001</v>
      </c>
      <c r="E926">
        <v>1.3419700000000001</v>
      </c>
      <c r="F926">
        <v>1.3419700000000001</v>
      </c>
      <c r="G926">
        <v>1.3419700000000001</v>
      </c>
      <c r="H926">
        <v>1.3391164</v>
      </c>
      <c r="I926">
        <v>1.3444836</v>
      </c>
    </row>
    <row r="927" spans="1:9" x14ac:dyDescent="0.2">
      <c r="A927" s="18">
        <v>43264</v>
      </c>
      <c r="B927">
        <v>1</v>
      </c>
      <c r="C927">
        <v>2</v>
      </c>
      <c r="D927">
        <v>1.3379700000000001</v>
      </c>
      <c r="E927">
        <v>1.3379700000000001</v>
      </c>
      <c r="F927">
        <v>1.3379700000000001</v>
      </c>
      <c r="G927">
        <v>1.3379700000000001</v>
      </c>
      <c r="H927">
        <v>1.33197571</v>
      </c>
      <c r="I927">
        <v>1.3373142899999999</v>
      </c>
    </row>
    <row r="928" spans="1:9" x14ac:dyDescent="0.2">
      <c r="A928" s="18">
        <v>43265</v>
      </c>
      <c r="B928">
        <v>1</v>
      </c>
      <c r="C928">
        <v>2</v>
      </c>
      <c r="D928">
        <v>1.3323</v>
      </c>
      <c r="E928">
        <v>1.3323</v>
      </c>
      <c r="F928">
        <v>1.3323</v>
      </c>
      <c r="G928">
        <v>1.3323</v>
      </c>
      <c r="H928">
        <v>1.3325795</v>
      </c>
      <c r="I928">
        <v>1.3379205000000001</v>
      </c>
    </row>
    <row r="929" spans="1:9" x14ac:dyDescent="0.2">
      <c r="A929" s="18">
        <v>43266</v>
      </c>
      <c r="B929">
        <v>1</v>
      </c>
      <c r="C929">
        <v>2</v>
      </c>
      <c r="D929">
        <v>1.3282449999999999</v>
      </c>
      <c r="E929">
        <v>1.3282449999999999</v>
      </c>
      <c r="F929">
        <v>1.3282449999999999</v>
      </c>
      <c r="G929">
        <v>1.3282449999999999</v>
      </c>
      <c r="H929">
        <v>1.3257432</v>
      </c>
      <c r="I929">
        <v>1.3310568</v>
      </c>
    </row>
    <row r="930" spans="1:9" x14ac:dyDescent="0.2">
      <c r="A930" s="18">
        <v>43267</v>
      </c>
      <c r="B930">
        <v>1</v>
      </c>
      <c r="C930">
        <v>2</v>
      </c>
      <c r="D930">
        <v>1.3280000000000001</v>
      </c>
      <c r="E930">
        <v>1.3280000000000001</v>
      </c>
      <c r="F930">
        <v>1.3280000000000001</v>
      </c>
      <c r="G930">
        <v>1.3280000000000001</v>
      </c>
      <c r="H930">
        <v>1.3257432</v>
      </c>
      <c r="I930">
        <v>1.3310568</v>
      </c>
    </row>
    <row r="931" spans="1:9" x14ac:dyDescent="0.2">
      <c r="A931" s="18">
        <v>43268</v>
      </c>
      <c r="B931">
        <v>1</v>
      </c>
      <c r="C931">
        <v>2</v>
      </c>
      <c r="D931">
        <v>1.3280000000000001</v>
      </c>
      <c r="E931">
        <v>1.3280000000000001</v>
      </c>
      <c r="F931">
        <v>1.3280000000000001</v>
      </c>
      <c r="G931">
        <v>1.3280000000000001</v>
      </c>
      <c r="H931">
        <v>1.3257432</v>
      </c>
      <c r="I931">
        <v>1.3310568</v>
      </c>
    </row>
    <row r="932" spans="1:9" x14ac:dyDescent="0.2">
      <c r="A932" s="18">
        <v>43269</v>
      </c>
      <c r="B932">
        <v>1</v>
      </c>
      <c r="C932">
        <v>2</v>
      </c>
      <c r="D932">
        <v>1.32409</v>
      </c>
      <c r="E932">
        <v>1.32409</v>
      </c>
      <c r="F932">
        <v>1.32409</v>
      </c>
      <c r="G932">
        <v>1.32409</v>
      </c>
      <c r="H932">
        <v>1.3257432</v>
      </c>
      <c r="I932">
        <v>1.3310568</v>
      </c>
    </row>
    <row r="933" spans="1:9" x14ac:dyDescent="0.2">
      <c r="A933" s="18">
        <v>43270</v>
      </c>
      <c r="B933">
        <v>1</v>
      </c>
      <c r="C933">
        <v>2</v>
      </c>
      <c r="D933">
        <v>1.3174999999999999</v>
      </c>
      <c r="E933">
        <v>1.3174999999999999</v>
      </c>
      <c r="F933">
        <v>1.3174999999999999</v>
      </c>
      <c r="G933">
        <v>1.3174999999999999</v>
      </c>
      <c r="H933">
        <v>1.3183530099999901</v>
      </c>
      <c r="I933">
        <v>1.32363699</v>
      </c>
    </row>
    <row r="934" spans="1:9" x14ac:dyDescent="0.2">
      <c r="A934" s="18">
        <v>43271</v>
      </c>
      <c r="B934">
        <v>1</v>
      </c>
      <c r="C934">
        <v>2</v>
      </c>
      <c r="D934">
        <v>1.3206</v>
      </c>
      <c r="E934">
        <v>1.3206</v>
      </c>
      <c r="F934">
        <v>1.3206</v>
      </c>
      <c r="G934">
        <v>1.3206</v>
      </c>
      <c r="H934">
        <v>1.3183530099999901</v>
      </c>
      <c r="I934">
        <v>1.32363699</v>
      </c>
    </row>
    <row r="935" spans="1:9" x14ac:dyDescent="0.2">
      <c r="A935" s="18">
        <v>43272</v>
      </c>
      <c r="B935">
        <v>1</v>
      </c>
      <c r="C935">
        <v>2</v>
      </c>
      <c r="D935">
        <v>1.3248500000000001</v>
      </c>
      <c r="E935">
        <v>1.3248500000000001</v>
      </c>
      <c r="F935">
        <v>1.3248500000000001</v>
      </c>
      <c r="G935">
        <v>1.3248500000000001</v>
      </c>
      <c r="H935">
        <v>1.3184079</v>
      </c>
      <c r="I935">
        <v>1.3236920999999999</v>
      </c>
    </row>
    <row r="936" spans="1:9" x14ac:dyDescent="0.2">
      <c r="A936" s="18">
        <v>43273</v>
      </c>
      <c r="B936">
        <v>1</v>
      </c>
      <c r="C936">
        <v>2</v>
      </c>
      <c r="D936">
        <v>1.3263</v>
      </c>
      <c r="E936">
        <v>1.3263</v>
      </c>
      <c r="F936">
        <v>1.3263</v>
      </c>
      <c r="G936">
        <v>1.3263</v>
      </c>
      <c r="H936">
        <v>1.3251543799999901</v>
      </c>
      <c r="I936">
        <v>1.33046562</v>
      </c>
    </row>
    <row r="937" spans="1:9" x14ac:dyDescent="0.2">
      <c r="A937" s="18">
        <v>43274</v>
      </c>
      <c r="B937">
        <v>1</v>
      </c>
      <c r="C937">
        <v>2</v>
      </c>
      <c r="D937">
        <v>1.3264050000000001</v>
      </c>
      <c r="E937">
        <v>1.3264050000000001</v>
      </c>
      <c r="F937">
        <v>1.3264050000000001</v>
      </c>
      <c r="G937">
        <v>1.3264050000000001</v>
      </c>
      <c r="H937">
        <v>1.3251543799999901</v>
      </c>
      <c r="I937">
        <v>1.33046562</v>
      </c>
    </row>
    <row r="938" spans="1:9" x14ac:dyDescent="0.2">
      <c r="A938" s="18">
        <v>43275</v>
      </c>
      <c r="B938">
        <v>1</v>
      </c>
      <c r="C938">
        <v>2</v>
      </c>
      <c r="D938">
        <v>1.3264050000000001</v>
      </c>
      <c r="E938">
        <v>1.3264050000000001</v>
      </c>
      <c r="F938">
        <v>1.3264050000000001</v>
      </c>
      <c r="G938">
        <v>1.3264050000000001</v>
      </c>
      <c r="H938">
        <v>1.3251543799999901</v>
      </c>
      <c r="I938">
        <v>1.33046562</v>
      </c>
    </row>
    <row r="939" spans="1:9" x14ac:dyDescent="0.2">
      <c r="A939" s="18">
        <v>43276</v>
      </c>
      <c r="B939">
        <v>1</v>
      </c>
      <c r="C939">
        <v>2</v>
      </c>
      <c r="D939">
        <v>1.3268549999999999</v>
      </c>
      <c r="E939">
        <v>1.3268549999999999</v>
      </c>
      <c r="F939">
        <v>1.3268549999999999</v>
      </c>
      <c r="G939">
        <v>1.3268549999999999</v>
      </c>
      <c r="H939">
        <v>1.3251543799999901</v>
      </c>
      <c r="I939">
        <v>1.33046562</v>
      </c>
    </row>
    <row r="940" spans="1:9" x14ac:dyDescent="0.2">
      <c r="A940" s="18">
        <v>43277</v>
      </c>
      <c r="B940">
        <v>1</v>
      </c>
      <c r="C940">
        <v>2</v>
      </c>
      <c r="D940">
        <v>1.3239099999999999</v>
      </c>
      <c r="E940">
        <v>1.3239099999999999</v>
      </c>
      <c r="F940">
        <v>1.3239099999999999</v>
      </c>
      <c r="G940">
        <v>1.3239099999999999</v>
      </c>
      <c r="H940">
        <v>1.3251543799999901</v>
      </c>
      <c r="I940">
        <v>1.33046562</v>
      </c>
    </row>
    <row r="941" spans="1:9" x14ac:dyDescent="0.2">
      <c r="A941" s="18">
        <v>43278</v>
      </c>
      <c r="B941">
        <v>1</v>
      </c>
      <c r="C941">
        <v>2</v>
      </c>
      <c r="D941">
        <v>1.3143450000000001</v>
      </c>
      <c r="E941">
        <v>1.3143450000000001</v>
      </c>
      <c r="F941">
        <v>1.3143450000000001</v>
      </c>
      <c r="G941">
        <v>1.3143450000000001</v>
      </c>
      <c r="H941">
        <v>1.31130214</v>
      </c>
      <c r="I941">
        <v>1.3165578600000001</v>
      </c>
    </row>
    <row r="942" spans="1:9" x14ac:dyDescent="0.2">
      <c r="A942" s="18">
        <v>43279</v>
      </c>
      <c r="B942">
        <v>1</v>
      </c>
      <c r="C942">
        <v>2</v>
      </c>
      <c r="D942">
        <v>1.3094300000000001</v>
      </c>
      <c r="E942">
        <v>1.3094300000000001</v>
      </c>
      <c r="F942">
        <v>1.3094300000000001</v>
      </c>
      <c r="G942">
        <v>1.3094300000000001</v>
      </c>
      <c r="H942">
        <v>1.3044857999999999</v>
      </c>
      <c r="I942">
        <v>1.3097141999999999</v>
      </c>
    </row>
    <row r="943" spans="1:9" x14ac:dyDescent="0.2">
      <c r="A943" s="18">
        <v>43280</v>
      </c>
      <c r="B943">
        <v>1</v>
      </c>
      <c r="C943">
        <v>2</v>
      </c>
      <c r="D943">
        <v>1.31958</v>
      </c>
      <c r="E943">
        <v>1.31958</v>
      </c>
      <c r="F943">
        <v>1.31958</v>
      </c>
      <c r="G943">
        <v>1.31958</v>
      </c>
      <c r="H943">
        <v>1.31214545</v>
      </c>
      <c r="I943">
        <v>1.31740455</v>
      </c>
    </row>
    <row r="944" spans="1:9" x14ac:dyDescent="0.2">
      <c r="A944" s="18">
        <v>43281</v>
      </c>
      <c r="B944">
        <v>1</v>
      </c>
      <c r="C944">
        <v>2</v>
      </c>
      <c r="D944">
        <v>1.3205</v>
      </c>
      <c r="E944">
        <v>1.3205</v>
      </c>
      <c r="F944">
        <v>1.3205</v>
      </c>
      <c r="G944">
        <v>1.3205</v>
      </c>
      <c r="H944">
        <v>1.31214545</v>
      </c>
      <c r="I944">
        <v>1.31740455</v>
      </c>
    </row>
    <row r="945" spans="1:9" x14ac:dyDescent="0.2">
      <c r="A945" s="18">
        <v>43282</v>
      </c>
      <c r="B945">
        <v>1</v>
      </c>
      <c r="C945">
        <v>2</v>
      </c>
      <c r="D945">
        <v>1.3205</v>
      </c>
      <c r="E945">
        <v>1.3205</v>
      </c>
      <c r="F945">
        <v>1.3205</v>
      </c>
      <c r="G945">
        <v>1.3205</v>
      </c>
      <c r="H945">
        <v>1.31214545</v>
      </c>
      <c r="I945">
        <v>1.31740455</v>
      </c>
    </row>
    <row r="946" spans="1:9" x14ac:dyDescent="0.2">
      <c r="A946" s="18">
        <v>43283</v>
      </c>
      <c r="B946">
        <v>1</v>
      </c>
      <c r="C946">
        <v>2</v>
      </c>
      <c r="D946">
        <v>1.3135699999999999</v>
      </c>
      <c r="E946">
        <v>1.3135699999999999</v>
      </c>
      <c r="F946">
        <v>1.3135699999999999</v>
      </c>
      <c r="G946">
        <v>1.3135699999999999</v>
      </c>
      <c r="H946">
        <v>1.31234505</v>
      </c>
      <c r="I946">
        <v>1.31760495</v>
      </c>
    </row>
    <row r="947" spans="1:9" x14ac:dyDescent="0.2">
      <c r="A947" s="18">
        <v>43284</v>
      </c>
      <c r="B947">
        <v>1</v>
      </c>
      <c r="C947">
        <v>2</v>
      </c>
      <c r="D947">
        <v>1.316975</v>
      </c>
      <c r="E947">
        <v>1.316975</v>
      </c>
      <c r="F947">
        <v>1.316975</v>
      </c>
      <c r="G947">
        <v>1.316975</v>
      </c>
      <c r="H947">
        <v>1.31234505</v>
      </c>
      <c r="I947">
        <v>1.31760495</v>
      </c>
    </row>
    <row r="948" spans="1:9" x14ac:dyDescent="0.2">
      <c r="A948" s="18">
        <v>43285</v>
      </c>
      <c r="B948">
        <v>1</v>
      </c>
      <c r="C948">
        <v>2</v>
      </c>
      <c r="D948">
        <v>1.3220000000000001</v>
      </c>
      <c r="E948">
        <v>1.3220000000000001</v>
      </c>
      <c r="F948">
        <v>1.3220000000000001</v>
      </c>
      <c r="G948">
        <v>1.3220000000000001</v>
      </c>
      <c r="H948">
        <v>1.3189568</v>
      </c>
      <c r="I948">
        <v>1.3242432</v>
      </c>
    </row>
    <row r="949" spans="1:9" x14ac:dyDescent="0.2">
      <c r="A949" s="18">
        <v>43286</v>
      </c>
      <c r="B949">
        <v>1</v>
      </c>
      <c r="C949">
        <v>2</v>
      </c>
      <c r="D949">
        <v>1.323</v>
      </c>
      <c r="E949">
        <v>1.323</v>
      </c>
      <c r="F949">
        <v>1.323</v>
      </c>
      <c r="G949">
        <v>1.323</v>
      </c>
      <c r="H949">
        <v>1.3189568</v>
      </c>
      <c r="I949">
        <v>1.3242432</v>
      </c>
    </row>
    <row r="950" spans="1:9" x14ac:dyDescent="0.2">
      <c r="A950" s="18">
        <v>43287</v>
      </c>
      <c r="B950">
        <v>1</v>
      </c>
      <c r="C950">
        <v>2</v>
      </c>
      <c r="D950">
        <v>1.3260799999999999</v>
      </c>
      <c r="E950">
        <v>1.3260799999999999</v>
      </c>
      <c r="F950">
        <v>1.3260799999999999</v>
      </c>
      <c r="G950">
        <v>1.3260799999999999</v>
      </c>
      <c r="H950">
        <v>1.3189568</v>
      </c>
      <c r="I950">
        <v>1.3242432</v>
      </c>
    </row>
    <row r="951" spans="1:9" x14ac:dyDescent="0.2">
      <c r="A951" s="18">
        <v>43288</v>
      </c>
      <c r="B951">
        <v>1</v>
      </c>
      <c r="C951">
        <v>2</v>
      </c>
      <c r="D951">
        <v>1.3287</v>
      </c>
      <c r="E951">
        <v>1.3287</v>
      </c>
      <c r="F951">
        <v>1.3287</v>
      </c>
      <c r="G951">
        <v>1.3287</v>
      </c>
      <c r="H951">
        <v>1.3264418</v>
      </c>
      <c r="I951">
        <v>1.3317581999999999</v>
      </c>
    </row>
    <row r="952" spans="1:9" x14ac:dyDescent="0.2">
      <c r="A952" s="18">
        <v>43289</v>
      </c>
      <c r="B952">
        <v>1</v>
      </c>
      <c r="C952">
        <v>2</v>
      </c>
      <c r="D952">
        <v>1.3287</v>
      </c>
      <c r="E952">
        <v>1.3287</v>
      </c>
      <c r="F952">
        <v>1.3287</v>
      </c>
      <c r="G952">
        <v>1.3287</v>
      </c>
      <c r="H952">
        <v>1.3264418</v>
      </c>
      <c r="I952">
        <v>1.3317581999999999</v>
      </c>
    </row>
    <row r="953" spans="1:9" x14ac:dyDescent="0.2">
      <c r="A953" s="18">
        <v>43290</v>
      </c>
      <c r="B953">
        <v>1</v>
      </c>
      <c r="C953">
        <v>2</v>
      </c>
      <c r="D953">
        <v>1.321275</v>
      </c>
      <c r="E953">
        <v>1.321275</v>
      </c>
      <c r="F953">
        <v>1.321275</v>
      </c>
      <c r="G953">
        <v>1.321275</v>
      </c>
      <c r="H953">
        <v>1.3175596000000001</v>
      </c>
      <c r="I953">
        <v>1.3228404</v>
      </c>
    </row>
    <row r="954" spans="1:9" x14ac:dyDescent="0.2">
      <c r="A954" s="18">
        <v>43291</v>
      </c>
      <c r="B954">
        <v>1</v>
      </c>
      <c r="C954">
        <v>2</v>
      </c>
      <c r="D954">
        <v>1.32623</v>
      </c>
      <c r="E954">
        <v>1.32623</v>
      </c>
      <c r="F954">
        <v>1.32623</v>
      </c>
      <c r="G954">
        <v>1.32623</v>
      </c>
      <c r="H954">
        <v>1.32433103</v>
      </c>
      <c r="I954">
        <v>1.32963897</v>
      </c>
    </row>
    <row r="955" spans="1:9" x14ac:dyDescent="0.2">
      <c r="A955" s="18">
        <v>43292</v>
      </c>
      <c r="B955">
        <v>1</v>
      </c>
      <c r="C955">
        <v>2</v>
      </c>
      <c r="D955">
        <v>1.3238449999999999</v>
      </c>
      <c r="E955">
        <v>1.3238449999999999</v>
      </c>
      <c r="F955">
        <v>1.3238449999999999</v>
      </c>
      <c r="G955">
        <v>1.3238449999999999</v>
      </c>
      <c r="H955">
        <v>1.32433103</v>
      </c>
      <c r="I955">
        <v>1.32963897</v>
      </c>
    </row>
    <row r="956" spans="1:9" x14ac:dyDescent="0.2">
      <c r="A956" s="18">
        <v>43293</v>
      </c>
      <c r="B956">
        <v>1</v>
      </c>
      <c r="C956">
        <v>2</v>
      </c>
      <c r="D956">
        <v>1.3231649999999999</v>
      </c>
      <c r="E956">
        <v>1.3231649999999999</v>
      </c>
      <c r="F956">
        <v>1.3231649999999999</v>
      </c>
      <c r="G956">
        <v>1.3231649999999999</v>
      </c>
      <c r="H956">
        <v>1.31754463</v>
      </c>
      <c r="I956">
        <v>1.3228253699999999</v>
      </c>
    </row>
    <row r="957" spans="1:9" x14ac:dyDescent="0.2">
      <c r="A957" s="18">
        <v>43294</v>
      </c>
      <c r="B957">
        <v>1</v>
      </c>
      <c r="C957">
        <v>2</v>
      </c>
      <c r="D957">
        <v>1.3211999999999999</v>
      </c>
      <c r="E957">
        <v>1.3211999999999999</v>
      </c>
      <c r="F957">
        <v>1.3211999999999999</v>
      </c>
      <c r="G957">
        <v>1.3211999999999999</v>
      </c>
      <c r="H957">
        <v>1.3176094999999901</v>
      </c>
      <c r="I957">
        <v>1.3228905</v>
      </c>
    </row>
    <row r="958" spans="1:9" x14ac:dyDescent="0.2">
      <c r="A958" s="18">
        <v>43295</v>
      </c>
      <c r="B958">
        <v>1</v>
      </c>
      <c r="C958">
        <v>2</v>
      </c>
      <c r="D958">
        <v>1.32254</v>
      </c>
      <c r="E958">
        <v>1.32254</v>
      </c>
      <c r="F958">
        <v>1.32254</v>
      </c>
      <c r="G958">
        <v>1.32254</v>
      </c>
      <c r="H958">
        <v>1.3176094999999901</v>
      </c>
      <c r="I958">
        <v>1.3228905</v>
      </c>
    </row>
    <row r="959" spans="1:9" x14ac:dyDescent="0.2">
      <c r="A959" s="18">
        <v>43296</v>
      </c>
      <c r="B959">
        <v>1</v>
      </c>
      <c r="C959">
        <v>2</v>
      </c>
      <c r="D959">
        <v>1.32254</v>
      </c>
      <c r="E959">
        <v>1.32254</v>
      </c>
      <c r="F959">
        <v>1.32254</v>
      </c>
      <c r="G959">
        <v>1.32254</v>
      </c>
      <c r="H959">
        <v>1.3176094999999901</v>
      </c>
      <c r="I959">
        <v>1.3228905</v>
      </c>
    </row>
    <row r="960" spans="1:9" x14ac:dyDescent="0.2">
      <c r="A960" s="18">
        <v>43297</v>
      </c>
      <c r="B960">
        <v>1</v>
      </c>
      <c r="C960">
        <v>2</v>
      </c>
      <c r="D960">
        <v>1.3234999999999999</v>
      </c>
      <c r="E960">
        <v>1.3234999999999999</v>
      </c>
      <c r="F960">
        <v>1.3234999999999999</v>
      </c>
      <c r="G960">
        <v>1.3234999999999999</v>
      </c>
      <c r="H960">
        <v>1.3244457999999999</v>
      </c>
      <c r="I960">
        <v>1.3297542</v>
      </c>
    </row>
    <row r="961" spans="1:9" x14ac:dyDescent="0.2">
      <c r="A961" s="18">
        <v>43298</v>
      </c>
      <c r="B961">
        <v>1</v>
      </c>
      <c r="C961">
        <v>2</v>
      </c>
      <c r="D961">
        <v>1.3148</v>
      </c>
      <c r="E961">
        <v>1.3148</v>
      </c>
      <c r="F961">
        <v>1.3148</v>
      </c>
      <c r="G961">
        <v>1.3148</v>
      </c>
      <c r="H961">
        <v>1.3176793599999901</v>
      </c>
      <c r="I961">
        <v>1.32296064</v>
      </c>
    </row>
    <row r="962" spans="1:9" x14ac:dyDescent="0.2">
      <c r="A962" s="18">
        <v>43299</v>
      </c>
      <c r="B962">
        <v>1</v>
      </c>
      <c r="C962">
        <v>2</v>
      </c>
      <c r="D962">
        <v>1.3148</v>
      </c>
      <c r="E962">
        <v>1.3148</v>
      </c>
      <c r="F962">
        <v>1.3148</v>
      </c>
      <c r="G962">
        <v>1.3148</v>
      </c>
      <c r="H962">
        <v>1.3176793599999901</v>
      </c>
      <c r="I962">
        <v>1.32296064</v>
      </c>
    </row>
    <row r="963" spans="1:9" x14ac:dyDescent="0.2">
      <c r="A963" s="18">
        <v>43300</v>
      </c>
      <c r="B963">
        <v>1</v>
      </c>
      <c r="C963">
        <v>2</v>
      </c>
      <c r="D963">
        <v>1.2984</v>
      </c>
      <c r="E963">
        <v>1.2984</v>
      </c>
      <c r="F963">
        <v>1.2984</v>
      </c>
      <c r="G963">
        <v>1.2984</v>
      </c>
      <c r="H963">
        <v>1.2994458999999901</v>
      </c>
      <c r="I963">
        <v>1.3046541</v>
      </c>
    </row>
    <row r="964" spans="1:9" x14ac:dyDescent="0.2">
      <c r="A964" s="18">
        <v>43301</v>
      </c>
      <c r="B964">
        <v>1</v>
      </c>
      <c r="C964">
        <v>2</v>
      </c>
      <c r="D964">
        <v>1.311355</v>
      </c>
      <c r="E964">
        <v>1.311355</v>
      </c>
      <c r="F964">
        <v>1.311355</v>
      </c>
      <c r="G964">
        <v>1.311355</v>
      </c>
      <c r="H964">
        <v>1.3069957699999999</v>
      </c>
      <c r="I964">
        <v>1.3122342300000001</v>
      </c>
    </row>
    <row r="965" spans="1:9" x14ac:dyDescent="0.2">
      <c r="A965" s="18">
        <v>43302</v>
      </c>
      <c r="B965">
        <v>1</v>
      </c>
      <c r="C965">
        <v>2</v>
      </c>
      <c r="D965">
        <v>1.3131999999999999</v>
      </c>
      <c r="E965">
        <v>1.3131999999999999</v>
      </c>
      <c r="F965">
        <v>1.3131999999999999</v>
      </c>
      <c r="G965">
        <v>1.3131999999999999</v>
      </c>
      <c r="H965">
        <v>1.3069957699999999</v>
      </c>
      <c r="I965">
        <v>1.3122342300000001</v>
      </c>
    </row>
    <row r="966" spans="1:9" x14ac:dyDescent="0.2">
      <c r="A966" s="18">
        <v>43303</v>
      </c>
      <c r="B966">
        <v>1</v>
      </c>
      <c r="C966">
        <v>2</v>
      </c>
      <c r="D966">
        <v>1.3131999999999999</v>
      </c>
      <c r="E966">
        <v>1.3131999999999999</v>
      </c>
      <c r="F966">
        <v>1.3131999999999999</v>
      </c>
      <c r="G966">
        <v>1.3131999999999999</v>
      </c>
      <c r="H966">
        <v>1.3069957699999999</v>
      </c>
      <c r="I966">
        <v>1.3122342300000001</v>
      </c>
    </row>
    <row r="967" spans="1:9" x14ac:dyDescent="0.2">
      <c r="A967" s="18">
        <v>43304</v>
      </c>
      <c r="B967">
        <v>1</v>
      </c>
      <c r="C967">
        <v>2</v>
      </c>
      <c r="D967">
        <v>1.31063</v>
      </c>
      <c r="E967">
        <v>1.31063</v>
      </c>
      <c r="F967">
        <v>1.31063</v>
      </c>
      <c r="G967">
        <v>1.31063</v>
      </c>
      <c r="H967">
        <v>1.3069957699999999</v>
      </c>
      <c r="I967">
        <v>1.3122342300000001</v>
      </c>
    </row>
    <row r="968" spans="1:9" x14ac:dyDescent="0.2">
      <c r="A968" s="18">
        <v>43305</v>
      </c>
      <c r="B968">
        <v>1</v>
      </c>
      <c r="C968">
        <v>2</v>
      </c>
      <c r="D968">
        <v>1.314155</v>
      </c>
      <c r="E968">
        <v>1.314155</v>
      </c>
      <c r="F968">
        <v>1.314155</v>
      </c>
      <c r="G968">
        <v>1.314155</v>
      </c>
      <c r="H968">
        <v>1.3069957699999999</v>
      </c>
      <c r="I968">
        <v>1.3122342300000001</v>
      </c>
    </row>
    <row r="969" spans="1:9" x14ac:dyDescent="0.2">
      <c r="A969" s="18">
        <v>43306</v>
      </c>
      <c r="B969">
        <v>1</v>
      </c>
      <c r="C969">
        <v>2</v>
      </c>
      <c r="D969">
        <v>1.314155</v>
      </c>
      <c r="E969">
        <v>1.314155</v>
      </c>
      <c r="F969">
        <v>1.314155</v>
      </c>
      <c r="G969">
        <v>1.314155</v>
      </c>
      <c r="H969">
        <v>1.3069957699999999</v>
      </c>
      <c r="I969">
        <v>1.3122342300000001</v>
      </c>
    </row>
    <row r="970" spans="1:9" x14ac:dyDescent="0.2">
      <c r="A970" s="18">
        <v>43307</v>
      </c>
      <c r="B970">
        <v>1</v>
      </c>
      <c r="C970">
        <v>2</v>
      </c>
      <c r="D970">
        <v>1.3121</v>
      </c>
      <c r="E970">
        <v>1.3121</v>
      </c>
      <c r="F970">
        <v>1.3121</v>
      </c>
      <c r="G970">
        <v>1.3121</v>
      </c>
      <c r="H970">
        <v>1.31359754</v>
      </c>
      <c r="I970">
        <v>1.3188624600000001</v>
      </c>
    </row>
    <row r="971" spans="1:9" x14ac:dyDescent="0.2">
      <c r="A971" s="18">
        <v>43308</v>
      </c>
      <c r="B971">
        <v>1</v>
      </c>
      <c r="C971">
        <v>2</v>
      </c>
      <c r="D971">
        <v>1.3110999999999999</v>
      </c>
      <c r="E971">
        <v>1.3110999999999999</v>
      </c>
      <c r="F971">
        <v>1.3110999999999999</v>
      </c>
      <c r="G971">
        <v>1.3110999999999999</v>
      </c>
      <c r="H971">
        <v>1.3066165299999899</v>
      </c>
      <c r="I971">
        <v>1.31185347</v>
      </c>
    </row>
    <row r="972" spans="1:9" x14ac:dyDescent="0.2">
      <c r="A972" s="18">
        <v>43309</v>
      </c>
      <c r="B972">
        <v>1</v>
      </c>
      <c r="C972">
        <v>2</v>
      </c>
      <c r="D972">
        <v>1.3104</v>
      </c>
      <c r="E972">
        <v>1.3104</v>
      </c>
      <c r="F972">
        <v>1.3104</v>
      </c>
      <c r="G972">
        <v>1.3104</v>
      </c>
      <c r="H972">
        <v>1.3066165299999899</v>
      </c>
      <c r="I972">
        <v>1.31185347</v>
      </c>
    </row>
    <row r="973" spans="1:9" x14ac:dyDescent="0.2">
      <c r="A973" s="18">
        <v>43310</v>
      </c>
      <c r="B973">
        <v>1</v>
      </c>
      <c r="C973">
        <v>2</v>
      </c>
      <c r="D973">
        <v>1.3104</v>
      </c>
      <c r="E973">
        <v>1.3104</v>
      </c>
      <c r="F973">
        <v>1.3104</v>
      </c>
      <c r="G973">
        <v>1.3104</v>
      </c>
      <c r="H973">
        <v>1.3066165299999899</v>
      </c>
      <c r="I973">
        <v>1.31185347</v>
      </c>
    </row>
    <row r="974" spans="1:9" x14ac:dyDescent="0.2">
      <c r="A974" s="18">
        <v>43311</v>
      </c>
      <c r="B974">
        <v>1</v>
      </c>
      <c r="C974">
        <v>2</v>
      </c>
      <c r="D974">
        <v>1.3135600000000001</v>
      </c>
      <c r="E974">
        <v>1.3135600000000001</v>
      </c>
      <c r="F974">
        <v>1.3135600000000001</v>
      </c>
      <c r="G974">
        <v>1.3135600000000001</v>
      </c>
      <c r="H974">
        <v>1.3066165299999899</v>
      </c>
      <c r="I974">
        <v>1.31185347</v>
      </c>
    </row>
    <row r="975" spans="1:9" x14ac:dyDescent="0.2">
      <c r="A975" s="18">
        <v>43312</v>
      </c>
      <c r="B975">
        <v>1</v>
      </c>
      <c r="C975">
        <v>2</v>
      </c>
      <c r="D975">
        <v>1.3124499999999999</v>
      </c>
      <c r="E975">
        <v>1.3124499999999999</v>
      </c>
      <c r="F975">
        <v>1.3124499999999999</v>
      </c>
      <c r="G975">
        <v>1.3124499999999999</v>
      </c>
      <c r="H975">
        <v>1.3132382600000001</v>
      </c>
      <c r="I975">
        <v>1.3185017400000001</v>
      </c>
    </row>
    <row r="976" spans="1:9" x14ac:dyDescent="0.2">
      <c r="A976" s="18">
        <v>43313</v>
      </c>
      <c r="B976">
        <v>1</v>
      </c>
      <c r="C976">
        <v>2</v>
      </c>
      <c r="D976">
        <v>1.3118000000000001</v>
      </c>
      <c r="E976">
        <v>1.3118000000000001</v>
      </c>
      <c r="F976">
        <v>1.3118000000000001</v>
      </c>
      <c r="G976">
        <v>1.3118000000000001</v>
      </c>
      <c r="H976">
        <v>1.3132382600000001</v>
      </c>
      <c r="I976">
        <v>1.3185017400000001</v>
      </c>
    </row>
    <row r="977" spans="1:9" x14ac:dyDescent="0.2">
      <c r="A977" s="18">
        <v>43314</v>
      </c>
      <c r="B977">
        <v>1</v>
      </c>
      <c r="C977">
        <v>2</v>
      </c>
      <c r="D977">
        <v>1.3042</v>
      </c>
      <c r="E977">
        <v>1.3042</v>
      </c>
      <c r="F977">
        <v>1.3042</v>
      </c>
      <c r="G977">
        <v>1.3042</v>
      </c>
      <c r="H977">
        <v>1.2995956</v>
      </c>
      <c r="I977">
        <v>1.3048044000000001</v>
      </c>
    </row>
    <row r="978" spans="1:9" x14ac:dyDescent="0.2">
      <c r="A978" s="18">
        <v>43315</v>
      </c>
      <c r="B978">
        <v>1</v>
      </c>
      <c r="C978">
        <v>2</v>
      </c>
      <c r="D978">
        <v>1.3023</v>
      </c>
      <c r="E978">
        <v>1.3023</v>
      </c>
      <c r="F978">
        <v>1.3023</v>
      </c>
      <c r="G978">
        <v>1.3023</v>
      </c>
      <c r="H978">
        <v>1.2995956</v>
      </c>
      <c r="I978">
        <v>1.3048044000000001</v>
      </c>
    </row>
    <row r="979" spans="1:9" x14ac:dyDescent="0.2">
      <c r="A979" s="18">
        <v>43316</v>
      </c>
      <c r="B979">
        <v>1</v>
      </c>
      <c r="C979">
        <v>2</v>
      </c>
      <c r="D979">
        <v>1.3002</v>
      </c>
      <c r="E979">
        <v>1.3002</v>
      </c>
      <c r="F979">
        <v>1.3002</v>
      </c>
      <c r="G979">
        <v>1.3002</v>
      </c>
      <c r="H979">
        <v>1.2995956</v>
      </c>
      <c r="I979">
        <v>1.3048044000000001</v>
      </c>
    </row>
    <row r="980" spans="1:9" x14ac:dyDescent="0.2">
      <c r="A980" s="18">
        <v>43317</v>
      </c>
      <c r="B980">
        <v>1</v>
      </c>
      <c r="C980">
        <v>2</v>
      </c>
      <c r="D980">
        <v>1.3002</v>
      </c>
      <c r="E980">
        <v>1.3002</v>
      </c>
      <c r="F980">
        <v>1.3002</v>
      </c>
      <c r="G980">
        <v>1.3002</v>
      </c>
      <c r="H980">
        <v>1.2995956</v>
      </c>
      <c r="I980">
        <v>1.3048044000000001</v>
      </c>
    </row>
    <row r="981" spans="1:9" x14ac:dyDescent="0.2">
      <c r="A981" s="18">
        <v>43318</v>
      </c>
      <c r="B981">
        <v>1</v>
      </c>
      <c r="C981">
        <v>2</v>
      </c>
      <c r="D981">
        <v>1.2941549999999999</v>
      </c>
      <c r="E981">
        <v>1.2941549999999999</v>
      </c>
      <c r="F981">
        <v>1.2941549999999999</v>
      </c>
      <c r="G981">
        <v>1.2941549999999999</v>
      </c>
      <c r="H981">
        <v>1.2924599000000001</v>
      </c>
      <c r="I981">
        <v>1.2976401</v>
      </c>
    </row>
    <row r="982" spans="1:9" x14ac:dyDescent="0.2">
      <c r="A982" s="18">
        <v>43319</v>
      </c>
      <c r="B982">
        <v>1</v>
      </c>
      <c r="C982">
        <v>2</v>
      </c>
      <c r="D982">
        <v>1.29531</v>
      </c>
      <c r="E982">
        <v>1.29531</v>
      </c>
      <c r="F982">
        <v>1.29531</v>
      </c>
      <c r="G982">
        <v>1.29531</v>
      </c>
      <c r="H982">
        <v>1.2924599000000001</v>
      </c>
      <c r="I982">
        <v>1.2976401</v>
      </c>
    </row>
    <row r="983" spans="1:9" x14ac:dyDescent="0.2">
      <c r="A983" s="18">
        <v>43320</v>
      </c>
      <c r="B983">
        <v>1</v>
      </c>
      <c r="C983">
        <v>2</v>
      </c>
      <c r="D983">
        <v>1.287615</v>
      </c>
      <c r="E983">
        <v>1.287615</v>
      </c>
      <c r="F983">
        <v>1.287615</v>
      </c>
      <c r="G983">
        <v>1.287615</v>
      </c>
      <c r="H983">
        <v>1.28589306</v>
      </c>
      <c r="I983">
        <v>1.29104694</v>
      </c>
    </row>
    <row r="984" spans="1:9" x14ac:dyDescent="0.2">
      <c r="A984" s="18">
        <v>43321</v>
      </c>
      <c r="B984">
        <v>1</v>
      </c>
      <c r="C984">
        <v>2</v>
      </c>
      <c r="D984">
        <v>1.2863150000000001</v>
      </c>
      <c r="E984">
        <v>1.2863150000000001</v>
      </c>
      <c r="F984">
        <v>1.2863150000000001</v>
      </c>
      <c r="G984">
        <v>1.2863150000000001</v>
      </c>
      <c r="H984">
        <v>1.28589306</v>
      </c>
      <c r="I984">
        <v>1.29104694</v>
      </c>
    </row>
    <row r="985" spans="1:9" x14ac:dyDescent="0.2">
      <c r="A985" s="18">
        <v>43322</v>
      </c>
      <c r="B985">
        <v>1</v>
      </c>
      <c r="C985">
        <v>2</v>
      </c>
      <c r="D985">
        <v>1.2758449999999999</v>
      </c>
      <c r="E985">
        <v>1.2758449999999999</v>
      </c>
      <c r="F985">
        <v>1.2758449999999999</v>
      </c>
      <c r="G985">
        <v>1.2758449999999999</v>
      </c>
      <c r="H985">
        <v>1.2720507999999999</v>
      </c>
      <c r="I985">
        <v>1.2771492</v>
      </c>
    </row>
    <row r="986" spans="1:9" x14ac:dyDescent="0.2">
      <c r="A986" s="18">
        <v>43323</v>
      </c>
      <c r="B986">
        <v>1</v>
      </c>
      <c r="C986">
        <v>2</v>
      </c>
      <c r="D986">
        <v>1.2763500000000001</v>
      </c>
      <c r="E986">
        <v>1.2763500000000001</v>
      </c>
      <c r="F986">
        <v>1.2763500000000001</v>
      </c>
      <c r="G986">
        <v>1.2763500000000001</v>
      </c>
      <c r="H986">
        <v>1.2720507999999999</v>
      </c>
      <c r="I986">
        <v>1.2771492</v>
      </c>
    </row>
    <row r="987" spans="1:9" x14ac:dyDescent="0.2">
      <c r="A987" s="18">
        <v>43324</v>
      </c>
      <c r="B987">
        <v>1</v>
      </c>
      <c r="C987">
        <v>2</v>
      </c>
      <c r="D987">
        <v>1.2763500000000001</v>
      </c>
      <c r="E987">
        <v>1.2763500000000001</v>
      </c>
      <c r="F987">
        <v>1.2763500000000001</v>
      </c>
      <c r="G987">
        <v>1.2763500000000001</v>
      </c>
      <c r="H987">
        <v>1.2720507999999999</v>
      </c>
      <c r="I987">
        <v>1.2771492</v>
      </c>
    </row>
    <row r="988" spans="1:9" x14ac:dyDescent="0.2">
      <c r="A988" s="18">
        <v>43325</v>
      </c>
      <c r="B988">
        <v>1</v>
      </c>
      <c r="C988">
        <v>2</v>
      </c>
      <c r="D988">
        <v>1.275215</v>
      </c>
      <c r="E988">
        <v>1.275215</v>
      </c>
      <c r="F988">
        <v>1.275215</v>
      </c>
      <c r="G988">
        <v>1.275215</v>
      </c>
      <c r="H988">
        <v>1.2720507999999999</v>
      </c>
      <c r="I988">
        <v>1.2771492</v>
      </c>
    </row>
    <row r="989" spans="1:9" x14ac:dyDescent="0.2">
      <c r="A989" s="18">
        <v>43326</v>
      </c>
      <c r="B989">
        <v>1</v>
      </c>
      <c r="C989">
        <v>2</v>
      </c>
      <c r="D989">
        <v>1.2723500000000001</v>
      </c>
      <c r="E989">
        <v>1.2723500000000001</v>
      </c>
      <c r="F989">
        <v>1.2723500000000001</v>
      </c>
      <c r="G989">
        <v>1.2723500000000001</v>
      </c>
      <c r="H989">
        <v>1.2715867300000001</v>
      </c>
      <c r="I989">
        <v>1.2766832699999999</v>
      </c>
    </row>
    <row r="990" spans="1:9" x14ac:dyDescent="0.2">
      <c r="A990" s="18">
        <v>43327</v>
      </c>
      <c r="B990">
        <v>1</v>
      </c>
      <c r="C990">
        <v>2</v>
      </c>
      <c r="D990">
        <v>1.26922</v>
      </c>
      <c r="E990">
        <v>1.26922</v>
      </c>
      <c r="F990">
        <v>1.26922</v>
      </c>
      <c r="G990">
        <v>1.26922</v>
      </c>
      <c r="H990">
        <v>1.2652144999999999</v>
      </c>
      <c r="I990">
        <v>1.2702855</v>
      </c>
    </row>
    <row r="991" spans="1:9" x14ac:dyDescent="0.2">
      <c r="A991" s="18">
        <v>43328</v>
      </c>
      <c r="B991">
        <v>1</v>
      </c>
      <c r="C991">
        <v>2</v>
      </c>
      <c r="D991">
        <v>1.272</v>
      </c>
      <c r="E991">
        <v>1.272</v>
      </c>
      <c r="F991">
        <v>1.272</v>
      </c>
      <c r="G991">
        <v>1.272</v>
      </c>
      <c r="H991">
        <v>1.2723002999999999</v>
      </c>
      <c r="I991">
        <v>1.2773996999999999</v>
      </c>
    </row>
    <row r="992" spans="1:9" x14ac:dyDescent="0.2">
      <c r="A992" s="18">
        <v>43329</v>
      </c>
      <c r="B992">
        <v>1</v>
      </c>
      <c r="C992">
        <v>2</v>
      </c>
      <c r="D992">
        <v>1.273585</v>
      </c>
      <c r="E992">
        <v>1.273585</v>
      </c>
      <c r="F992">
        <v>1.273585</v>
      </c>
      <c r="G992">
        <v>1.273585</v>
      </c>
      <c r="H992">
        <v>1.2723002999999999</v>
      </c>
      <c r="I992">
        <v>1.2773996999999999</v>
      </c>
    </row>
    <row r="993" spans="1:9" x14ac:dyDescent="0.2">
      <c r="A993" s="18">
        <v>43330</v>
      </c>
      <c r="B993">
        <v>1</v>
      </c>
      <c r="C993">
        <v>2</v>
      </c>
      <c r="D993">
        <v>1.2749200000000001</v>
      </c>
      <c r="E993">
        <v>1.2749200000000001</v>
      </c>
      <c r="F993">
        <v>1.2749200000000001</v>
      </c>
      <c r="G993">
        <v>1.2749200000000001</v>
      </c>
      <c r="H993">
        <v>1.2723002999999999</v>
      </c>
      <c r="I993">
        <v>1.2773996999999999</v>
      </c>
    </row>
    <row r="994" spans="1:9" x14ac:dyDescent="0.2">
      <c r="A994" s="18">
        <v>43331</v>
      </c>
      <c r="B994">
        <v>1</v>
      </c>
      <c r="C994">
        <v>2</v>
      </c>
      <c r="D994">
        <v>1.2749200000000001</v>
      </c>
      <c r="E994">
        <v>1.2749200000000001</v>
      </c>
      <c r="F994">
        <v>1.2749200000000001</v>
      </c>
      <c r="G994">
        <v>1.2749200000000001</v>
      </c>
      <c r="H994">
        <v>1.2723002999999999</v>
      </c>
      <c r="I994">
        <v>1.2773996999999999</v>
      </c>
    </row>
    <row r="995" spans="1:9" x14ac:dyDescent="0.2">
      <c r="A995" s="18">
        <v>43332</v>
      </c>
      <c r="B995">
        <v>1</v>
      </c>
      <c r="C995">
        <v>2</v>
      </c>
      <c r="D995">
        <v>1.2768550000000001</v>
      </c>
      <c r="E995">
        <v>1.2768550000000001</v>
      </c>
      <c r="F995">
        <v>1.2768550000000001</v>
      </c>
      <c r="G995">
        <v>1.2768550000000001</v>
      </c>
      <c r="H995">
        <v>1.2723002999999999</v>
      </c>
      <c r="I995">
        <v>1.2773996999999999</v>
      </c>
    </row>
    <row r="996" spans="1:9" x14ac:dyDescent="0.2">
      <c r="A996" s="18">
        <v>43333</v>
      </c>
      <c r="B996">
        <v>1</v>
      </c>
      <c r="C996">
        <v>2</v>
      </c>
      <c r="D996">
        <v>1.285685</v>
      </c>
      <c r="E996">
        <v>1.285685</v>
      </c>
      <c r="F996">
        <v>1.285685</v>
      </c>
      <c r="G996">
        <v>1.285685</v>
      </c>
      <c r="H996">
        <v>1.2791316100000001</v>
      </c>
      <c r="I996">
        <v>1.28425839</v>
      </c>
    </row>
    <row r="997" spans="1:9" x14ac:dyDescent="0.2">
      <c r="A997" s="18">
        <v>43334</v>
      </c>
      <c r="B997">
        <v>1</v>
      </c>
      <c r="C997">
        <v>2</v>
      </c>
      <c r="D997">
        <v>1.290835</v>
      </c>
      <c r="E997">
        <v>1.290835</v>
      </c>
      <c r="F997">
        <v>1.290835</v>
      </c>
      <c r="G997">
        <v>1.290835</v>
      </c>
      <c r="H997">
        <v>1.2858232000000001</v>
      </c>
      <c r="I997">
        <v>1.2909767999999999</v>
      </c>
    </row>
    <row r="998" spans="1:9" x14ac:dyDescent="0.2">
      <c r="A998" s="18">
        <v>43335</v>
      </c>
      <c r="B998">
        <v>1</v>
      </c>
      <c r="C998">
        <v>2</v>
      </c>
      <c r="D998">
        <v>1.282305</v>
      </c>
      <c r="E998">
        <v>1.282305</v>
      </c>
      <c r="F998">
        <v>1.282305</v>
      </c>
      <c r="G998">
        <v>1.282305</v>
      </c>
      <c r="H998">
        <v>1.2858232000000001</v>
      </c>
      <c r="I998">
        <v>1.2909767999999999</v>
      </c>
    </row>
    <row r="999" spans="1:9" x14ac:dyDescent="0.2">
      <c r="A999" s="18">
        <v>43336</v>
      </c>
      <c r="B999">
        <v>1</v>
      </c>
      <c r="C999">
        <v>2</v>
      </c>
      <c r="D999">
        <v>1.2865</v>
      </c>
      <c r="E999">
        <v>1.2865</v>
      </c>
      <c r="F999">
        <v>1.2865</v>
      </c>
      <c r="G999">
        <v>1.2865</v>
      </c>
      <c r="H999">
        <v>1.2790368000000001</v>
      </c>
      <c r="I999">
        <v>1.2841632000000001</v>
      </c>
    </row>
    <row r="1000" spans="1:9" x14ac:dyDescent="0.2">
      <c r="A1000" s="18">
        <v>43337</v>
      </c>
      <c r="B1000">
        <v>1</v>
      </c>
      <c r="C1000">
        <v>2</v>
      </c>
      <c r="D1000">
        <v>1.285075</v>
      </c>
      <c r="E1000">
        <v>1.285075</v>
      </c>
      <c r="F1000">
        <v>1.285075</v>
      </c>
      <c r="G1000">
        <v>1.285075</v>
      </c>
      <c r="H1000">
        <v>1.2790368000000001</v>
      </c>
      <c r="I1000">
        <v>1.2841632000000001</v>
      </c>
    </row>
    <row r="1001" spans="1:9" x14ac:dyDescent="0.2">
      <c r="A1001" s="18">
        <v>43338</v>
      </c>
      <c r="B1001">
        <v>1</v>
      </c>
      <c r="C1001">
        <v>2</v>
      </c>
      <c r="D1001">
        <v>1.285075</v>
      </c>
      <c r="E1001">
        <v>1.285075</v>
      </c>
      <c r="F1001">
        <v>1.285075</v>
      </c>
      <c r="G1001">
        <v>1.285075</v>
      </c>
      <c r="H1001">
        <v>1.2790368000000001</v>
      </c>
      <c r="I1001">
        <v>1.2841632000000001</v>
      </c>
    </row>
    <row r="1002" spans="1:9" x14ac:dyDescent="0.2">
      <c r="A1002" s="18">
        <v>43339</v>
      </c>
      <c r="B1002">
        <v>1</v>
      </c>
      <c r="C1002">
        <v>2</v>
      </c>
      <c r="D1002">
        <v>1.2887599999999999</v>
      </c>
      <c r="E1002">
        <v>1.2887599999999999</v>
      </c>
      <c r="F1002">
        <v>1.2887599999999999</v>
      </c>
      <c r="G1002">
        <v>1.2887599999999999</v>
      </c>
      <c r="H1002">
        <v>1.2854439600000001</v>
      </c>
      <c r="I1002">
        <v>1.2905960399999901</v>
      </c>
    </row>
    <row r="1003" spans="1:9" x14ac:dyDescent="0.2">
      <c r="A1003" s="18">
        <v>43340</v>
      </c>
      <c r="B1003">
        <v>1</v>
      </c>
      <c r="C1003">
        <v>2</v>
      </c>
      <c r="D1003">
        <v>1.2889699999999999</v>
      </c>
      <c r="E1003">
        <v>1.2889699999999999</v>
      </c>
      <c r="F1003">
        <v>1.2889699999999999</v>
      </c>
      <c r="G1003">
        <v>1.2889699999999999</v>
      </c>
      <c r="H1003">
        <v>1.2854439600000001</v>
      </c>
      <c r="I1003">
        <v>1.2905960399999901</v>
      </c>
    </row>
    <row r="1004" spans="1:9" x14ac:dyDescent="0.2">
      <c r="A1004" s="18">
        <v>43341</v>
      </c>
      <c r="B1004">
        <v>1</v>
      </c>
      <c r="C1004">
        <v>2</v>
      </c>
      <c r="D1004">
        <v>1.30037</v>
      </c>
      <c r="E1004">
        <v>1.30037</v>
      </c>
      <c r="F1004">
        <v>1.30037</v>
      </c>
      <c r="G1004">
        <v>1.30037</v>
      </c>
      <c r="H1004">
        <v>1.2939668799999999</v>
      </c>
      <c r="I1004">
        <v>1.2991531199999999</v>
      </c>
    </row>
    <row r="1005" spans="1:9" x14ac:dyDescent="0.2">
      <c r="A1005" s="18">
        <v>43342</v>
      </c>
      <c r="B1005">
        <v>1</v>
      </c>
      <c r="C1005">
        <v>2</v>
      </c>
      <c r="D1005">
        <v>1.299525</v>
      </c>
      <c r="E1005">
        <v>1.299525</v>
      </c>
      <c r="F1005">
        <v>1.299525</v>
      </c>
      <c r="G1005">
        <v>1.299525</v>
      </c>
      <c r="H1005">
        <v>1.30053372</v>
      </c>
      <c r="I1005">
        <v>1.3057462799999999</v>
      </c>
    </row>
    <row r="1006" spans="1:9" x14ac:dyDescent="0.2">
      <c r="A1006" s="18">
        <v>43343</v>
      </c>
      <c r="B1006">
        <v>1</v>
      </c>
      <c r="C1006">
        <v>2</v>
      </c>
      <c r="D1006">
        <v>1.295355</v>
      </c>
      <c r="E1006">
        <v>1.295355</v>
      </c>
      <c r="F1006">
        <v>1.295355</v>
      </c>
      <c r="G1006">
        <v>1.295355</v>
      </c>
      <c r="H1006">
        <v>1.29376728</v>
      </c>
      <c r="I1006">
        <v>1.2989527199999999</v>
      </c>
    </row>
    <row r="1007" spans="1:9" x14ac:dyDescent="0.2">
      <c r="A1007" s="18">
        <v>43344</v>
      </c>
      <c r="B1007">
        <v>1</v>
      </c>
      <c r="C1007">
        <v>2</v>
      </c>
      <c r="D1007">
        <v>1.2956350000000001</v>
      </c>
      <c r="E1007">
        <v>1.2956350000000001</v>
      </c>
      <c r="F1007">
        <v>1.2956350000000001</v>
      </c>
      <c r="G1007">
        <v>1.2956350000000001</v>
      </c>
      <c r="H1007">
        <v>1.29376728</v>
      </c>
      <c r="I1007">
        <v>1.2989527199999999</v>
      </c>
    </row>
    <row r="1008" spans="1:9" x14ac:dyDescent="0.2">
      <c r="A1008" s="18">
        <v>43345</v>
      </c>
      <c r="B1008">
        <v>1</v>
      </c>
      <c r="C1008">
        <v>2</v>
      </c>
      <c r="D1008">
        <v>1.2956350000000001</v>
      </c>
      <c r="E1008">
        <v>1.2956350000000001</v>
      </c>
      <c r="F1008">
        <v>1.2956350000000001</v>
      </c>
      <c r="G1008">
        <v>1.2956350000000001</v>
      </c>
      <c r="H1008">
        <v>1.29376728</v>
      </c>
      <c r="I1008">
        <v>1.2989527199999999</v>
      </c>
    </row>
    <row r="1009" spans="1:9" x14ac:dyDescent="0.2">
      <c r="A1009" s="18">
        <v>43346</v>
      </c>
      <c r="B1009">
        <v>1</v>
      </c>
      <c r="C1009">
        <v>2</v>
      </c>
      <c r="D1009">
        <v>1.28793</v>
      </c>
      <c r="E1009">
        <v>1.28793</v>
      </c>
      <c r="F1009">
        <v>1.28793</v>
      </c>
      <c r="G1009">
        <v>1.28793</v>
      </c>
      <c r="H1009">
        <v>1.28654176</v>
      </c>
      <c r="I1009">
        <v>1.2916982400000001</v>
      </c>
    </row>
    <row r="1010" spans="1:9" x14ac:dyDescent="0.2">
      <c r="A1010" s="18">
        <v>43347</v>
      </c>
      <c r="B1010">
        <v>1</v>
      </c>
      <c r="C1010">
        <v>2</v>
      </c>
      <c r="D1010">
        <v>1.2829550000000001</v>
      </c>
      <c r="E1010">
        <v>1.2829550000000001</v>
      </c>
      <c r="F1010">
        <v>1.2829550000000001</v>
      </c>
      <c r="G1010">
        <v>1.2829550000000001</v>
      </c>
      <c r="H1010">
        <v>1.2800547600000001</v>
      </c>
      <c r="I1010">
        <v>1.2851852399999999</v>
      </c>
    </row>
    <row r="1011" spans="1:9" x14ac:dyDescent="0.2">
      <c r="A1011" s="18">
        <v>43348</v>
      </c>
      <c r="B1011">
        <v>1</v>
      </c>
      <c r="C1011">
        <v>2</v>
      </c>
      <c r="D1011">
        <v>1.2902549999999999</v>
      </c>
      <c r="E1011">
        <v>1.2902549999999999</v>
      </c>
      <c r="F1011">
        <v>1.2902549999999999</v>
      </c>
      <c r="G1011">
        <v>1.2902549999999999</v>
      </c>
      <c r="H1011">
        <v>1.29172138</v>
      </c>
      <c r="I1011">
        <v>1.2968986199999999</v>
      </c>
    </row>
    <row r="1012" spans="1:9" x14ac:dyDescent="0.2">
      <c r="A1012" s="18">
        <v>43349</v>
      </c>
      <c r="B1012">
        <v>1</v>
      </c>
      <c r="C1012">
        <v>2</v>
      </c>
      <c r="D1012">
        <v>1.2942</v>
      </c>
      <c r="E1012">
        <v>1.2942</v>
      </c>
      <c r="F1012">
        <v>1.2942</v>
      </c>
      <c r="G1012">
        <v>1.2942</v>
      </c>
      <c r="H1012">
        <v>1.29172138</v>
      </c>
      <c r="I1012">
        <v>1.2968986199999999</v>
      </c>
    </row>
    <row r="1013" spans="1:9" x14ac:dyDescent="0.2">
      <c r="A1013" s="18">
        <v>43350</v>
      </c>
      <c r="B1013">
        <v>1</v>
      </c>
      <c r="C1013">
        <v>2</v>
      </c>
      <c r="D1013">
        <v>1.2929649999999999</v>
      </c>
      <c r="E1013">
        <v>1.2929649999999999</v>
      </c>
      <c r="F1013">
        <v>1.2929649999999999</v>
      </c>
      <c r="G1013">
        <v>1.2929649999999999</v>
      </c>
      <c r="H1013">
        <v>1.2919758699999999</v>
      </c>
      <c r="I1013">
        <v>1.29715413</v>
      </c>
    </row>
    <row r="1014" spans="1:9" x14ac:dyDescent="0.2">
      <c r="A1014" s="18">
        <v>43351</v>
      </c>
      <c r="B1014">
        <v>1</v>
      </c>
      <c r="C1014">
        <v>2</v>
      </c>
      <c r="D1014">
        <v>1.2901</v>
      </c>
      <c r="E1014">
        <v>1.2901</v>
      </c>
      <c r="F1014">
        <v>1.2901</v>
      </c>
      <c r="G1014">
        <v>1.2901</v>
      </c>
      <c r="H1014">
        <v>1.2919758699999999</v>
      </c>
      <c r="I1014">
        <v>1.29715413</v>
      </c>
    </row>
    <row r="1015" spans="1:9" x14ac:dyDescent="0.2">
      <c r="A1015" s="18">
        <v>43352</v>
      </c>
      <c r="B1015">
        <v>1</v>
      </c>
      <c r="C1015">
        <v>2</v>
      </c>
      <c r="D1015">
        <v>1.2901</v>
      </c>
      <c r="E1015">
        <v>1.2901</v>
      </c>
      <c r="F1015">
        <v>1.2901</v>
      </c>
      <c r="G1015">
        <v>1.2901</v>
      </c>
      <c r="H1015">
        <v>1.2919758699999999</v>
      </c>
      <c r="I1015">
        <v>1.29715413</v>
      </c>
    </row>
    <row r="1016" spans="1:9" x14ac:dyDescent="0.2">
      <c r="A1016" s="18">
        <v>43353</v>
      </c>
      <c r="B1016">
        <v>1</v>
      </c>
      <c r="C1016">
        <v>2</v>
      </c>
      <c r="D1016">
        <v>1.3022899999999999</v>
      </c>
      <c r="E1016">
        <v>1.3022899999999999</v>
      </c>
      <c r="F1016">
        <v>1.3022899999999999</v>
      </c>
      <c r="G1016">
        <v>1.3022899999999999</v>
      </c>
      <c r="H1016">
        <v>1.3004937999999999</v>
      </c>
      <c r="I1016">
        <v>1.3057061999999999</v>
      </c>
    </row>
    <row r="1017" spans="1:9" x14ac:dyDescent="0.2">
      <c r="A1017" s="18">
        <v>43354</v>
      </c>
      <c r="B1017">
        <v>1</v>
      </c>
      <c r="C1017">
        <v>2</v>
      </c>
      <c r="D1017">
        <v>1.300575</v>
      </c>
      <c r="E1017">
        <v>1.300575</v>
      </c>
      <c r="F1017">
        <v>1.300575</v>
      </c>
      <c r="G1017">
        <v>1.300575</v>
      </c>
      <c r="H1017">
        <v>1.3004937999999999</v>
      </c>
      <c r="I1017">
        <v>1.3057061999999999</v>
      </c>
    </row>
    <row r="1018" spans="1:9" x14ac:dyDescent="0.2">
      <c r="A1018" s="18">
        <v>43355</v>
      </c>
      <c r="B1018">
        <v>1</v>
      </c>
      <c r="C1018">
        <v>2</v>
      </c>
      <c r="D1018">
        <v>1.3030250000000001</v>
      </c>
      <c r="E1018">
        <v>1.3030250000000001</v>
      </c>
      <c r="F1018">
        <v>1.3030250000000001</v>
      </c>
      <c r="G1018">
        <v>1.3030250000000001</v>
      </c>
      <c r="H1018">
        <v>1.3004937999999999</v>
      </c>
      <c r="I1018">
        <v>1.3057061999999999</v>
      </c>
    </row>
    <row r="1019" spans="1:9" x14ac:dyDescent="0.2">
      <c r="A1019" s="18">
        <v>43356</v>
      </c>
      <c r="B1019">
        <v>1</v>
      </c>
      <c r="C1019">
        <v>2</v>
      </c>
      <c r="D1019">
        <v>1.3108500000000001</v>
      </c>
      <c r="E1019">
        <v>1.3108500000000001</v>
      </c>
      <c r="F1019">
        <v>1.3108500000000001</v>
      </c>
      <c r="G1019">
        <v>1.3108500000000001</v>
      </c>
      <c r="H1019">
        <v>1.308378</v>
      </c>
      <c r="I1019">
        <v>1.3136219999999901</v>
      </c>
    </row>
    <row r="1020" spans="1:9" x14ac:dyDescent="0.2">
      <c r="A1020" s="18">
        <v>43357</v>
      </c>
      <c r="B1020">
        <v>1</v>
      </c>
      <c r="C1020">
        <v>2</v>
      </c>
      <c r="D1020">
        <v>1.3080449999999999</v>
      </c>
      <c r="E1020">
        <v>1.3080449999999999</v>
      </c>
      <c r="F1020">
        <v>1.3080449999999999</v>
      </c>
      <c r="G1020">
        <v>1.3080449999999999</v>
      </c>
      <c r="H1020">
        <v>1.308378</v>
      </c>
      <c r="I1020">
        <v>1.3136219999999901</v>
      </c>
    </row>
    <row r="1021" spans="1:9" x14ac:dyDescent="0.2">
      <c r="A1021" s="18">
        <v>43358</v>
      </c>
      <c r="B1021">
        <v>1</v>
      </c>
      <c r="C1021">
        <v>2</v>
      </c>
      <c r="D1021">
        <v>1.306905</v>
      </c>
      <c r="E1021">
        <v>1.306905</v>
      </c>
      <c r="F1021">
        <v>1.306905</v>
      </c>
      <c r="G1021">
        <v>1.306905</v>
      </c>
      <c r="H1021">
        <v>1.308378</v>
      </c>
      <c r="I1021">
        <v>1.3136219999999901</v>
      </c>
    </row>
    <row r="1022" spans="1:9" x14ac:dyDescent="0.2">
      <c r="A1022" s="18">
        <v>43359</v>
      </c>
      <c r="B1022">
        <v>1</v>
      </c>
      <c r="C1022">
        <v>2</v>
      </c>
      <c r="D1022">
        <v>1.306905</v>
      </c>
      <c r="E1022">
        <v>1.306905</v>
      </c>
      <c r="F1022">
        <v>1.306905</v>
      </c>
      <c r="G1022">
        <v>1.306905</v>
      </c>
      <c r="H1022">
        <v>1.308378</v>
      </c>
      <c r="I1022">
        <v>1.3136219999999901</v>
      </c>
    </row>
    <row r="1023" spans="1:9" x14ac:dyDescent="0.2">
      <c r="A1023" s="18">
        <v>43360</v>
      </c>
      <c r="B1023">
        <v>1</v>
      </c>
      <c r="C1023">
        <v>2</v>
      </c>
      <c r="D1023">
        <v>1.3150999999999999</v>
      </c>
      <c r="E1023">
        <v>1.3150999999999999</v>
      </c>
      <c r="F1023">
        <v>1.3150999999999999</v>
      </c>
      <c r="G1023">
        <v>1.3150999999999999</v>
      </c>
      <c r="H1023">
        <v>1.308378</v>
      </c>
      <c r="I1023">
        <v>1.3136219999999901</v>
      </c>
    </row>
    <row r="1024" spans="1:9" x14ac:dyDescent="0.2">
      <c r="A1024" s="18">
        <v>43361</v>
      </c>
      <c r="B1024">
        <v>1</v>
      </c>
      <c r="C1024">
        <v>2</v>
      </c>
      <c r="D1024">
        <v>1.3155300000000001</v>
      </c>
      <c r="E1024">
        <v>1.3155300000000001</v>
      </c>
      <c r="F1024">
        <v>1.3155300000000001</v>
      </c>
      <c r="G1024">
        <v>1.3155300000000001</v>
      </c>
      <c r="H1024">
        <v>1.308378</v>
      </c>
      <c r="I1024">
        <v>1.3136219999999901</v>
      </c>
    </row>
    <row r="1025" spans="1:9" x14ac:dyDescent="0.2">
      <c r="A1025" s="18">
        <v>43362</v>
      </c>
      <c r="B1025">
        <v>1</v>
      </c>
      <c r="C1025">
        <v>2</v>
      </c>
      <c r="D1025">
        <v>1.3160050000000001</v>
      </c>
      <c r="E1025">
        <v>1.3160050000000001</v>
      </c>
      <c r="F1025">
        <v>1.3160050000000001</v>
      </c>
      <c r="G1025">
        <v>1.3160050000000001</v>
      </c>
      <c r="H1025">
        <v>1.3099248999999999</v>
      </c>
      <c r="I1025">
        <v>1.3151751</v>
      </c>
    </row>
    <row r="1026" spans="1:9" x14ac:dyDescent="0.2">
      <c r="A1026" s="18">
        <v>43363</v>
      </c>
      <c r="B1026">
        <v>1</v>
      </c>
      <c r="C1026">
        <v>2</v>
      </c>
      <c r="D1026">
        <v>1.3232999999999999</v>
      </c>
      <c r="E1026">
        <v>1.3232999999999999</v>
      </c>
      <c r="F1026">
        <v>1.3232999999999999</v>
      </c>
      <c r="G1026">
        <v>1.3232999999999999</v>
      </c>
      <c r="H1026">
        <v>1.32347774</v>
      </c>
      <c r="I1026">
        <v>1.3287822600000001</v>
      </c>
    </row>
    <row r="1027" spans="1:9" x14ac:dyDescent="0.2">
      <c r="A1027" s="18">
        <v>43364</v>
      </c>
      <c r="B1027">
        <v>1</v>
      </c>
      <c r="C1027">
        <v>2</v>
      </c>
      <c r="D1027">
        <v>1.3070250000000001</v>
      </c>
      <c r="E1027">
        <v>1.3070250000000001</v>
      </c>
      <c r="F1027">
        <v>1.3070250000000001</v>
      </c>
      <c r="G1027">
        <v>1.3070250000000001</v>
      </c>
      <c r="H1027">
        <v>1.3059179299999999</v>
      </c>
      <c r="I1027">
        <v>1.3111520699999999</v>
      </c>
    </row>
    <row r="1028" spans="1:9" x14ac:dyDescent="0.2">
      <c r="A1028" s="18">
        <v>43365</v>
      </c>
      <c r="B1028">
        <v>1</v>
      </c>
      <c r="C1028">
        <v>2</v>
      </c>
      <c r="D1028">
        <v>1.307725</v>
      </c>
      <c r="E1028">
        <v>1.307725</v>
      </c>
      <c r="F1028">
        <v>1.307725</v>
      </c>
      <c r="G1028">
        <v>1.307725</v>
      </c>
      <c r="H1028">
        <v>1.3059179299999999</v>
      </c>
      <c r="I1028">
        <v>1.3111520699999999</v>
      </c>
    </row>
    <row r="1029" spans="1:9" x14ac:dyDescent="0.2">
      <c r="A1029" s="18">
        <v>43366</v>
      </c>
      <c r="B1029">
        <v>1</v>
      </c>
      <c r="C1029">
        <v>2</v>
      </c>
      <c r="D1029">
        <v>1.307725</v>
      </c>
      <c r="E1029">
        <v>1.307725</v>
      </c>
      <c r="F1029">
        <v>1.307725</v>
      </c>
      <c r="G1029">
        <v>1.307725</v>
      </c>
      <c r="H1029">
        <v>1.3059179299999999</v>
      </c>
      <c r="I1029">
        <v>1.3111520699999999</v>
      </c>
    </row>
    <row r="1030" spans="1:9" x14ac:dyDescent="0.2">
      <c r="A1030" s="18">
        <v>43367</v>
      </c>
      <c r="B1030">
        <v>1</v>
      </c>
      <c r="C1030">
        <v>2</v>
      </c>
      <c r="D1030">
        <v>1.3124750000000001</v>
      </c>
      <c r="E1030">
        <v>1.3124750000000001</v>
      </c>
      <c r="F1030">
        <v>1.3124750000000001</v>
      </c>
      <c r="G1030">
        <v>1.3124750000000001</v>
      </c>
      <c r="H1030">
        <v>1.3125745899999901</v>
      </c>
      <c r="I1030">
        <v>1.31783541</v>
      </c>
    </row>
    <row r="1031" spans="1:9" x14ac:dyDescent="0.2">
      <c r="A1031" s="18">
        <v>43368</v>
      </c>
      <c r="B1031">
        <v>1</v>
      </c>
      <c r="C1031">
        <v>2</v>
      </c>
      <c r="D1031">
        <v>1.3163</v>
      </c>
      <c r="E1031">
        <v>1.3163</v>
      </c>
      <c r="F1031">
        <v>1.3163</v>
      </c>
      <c r="G1031">
        <v>1.3163</v>
      </c>
      <c r="H1031">
        <v>1.3125745899999901</v>
      </c>
      <c r="I1031">
        <v>1.31783541</v>
      </c>
    </row>
    <row r="1032" spans="1:9" x14ac:dyDescent="0.2">
      <c r="A1032" s="18">
        <v>43369</v>
      </c>
      <c r="B1032">
        <v>1</v>
      </c>
      <c r="C1032">
        <v>2</v>
      </c>
      <c r="D1032">
        <v>1.31765</v>
      </c>
      <c r="E1032">
        <v>1.31765</v>
      </c>
      <c r="F1032">
        <v>1.31765</v>
      </c>
      <c r="G1032">
        <v>1.31765</v>
      </c>
      <c r="H1032">
        <v>1.3125745899999901</v>
      </c>
      <c r="I1032">
        <v>1.31783541</v>
      </c>
    </row>
    <row r="1033" spans="1:9" x14ac:dyDescent="0.2">
      <c r="A1033" s="18">
        <v>43370</v>
      </c>
      <c r="B1033">
        <v>1</v>
      </c>
      <c r="C1033">
        <v>2</v>
      </c>
      <c r="D1033">
        <v>1.3105</v>
      </c>
      <c r="E1033">
        <v>1.3105</v>
      </c>
      <c r="F1033">
        <v>1.3105</v>
      </c>
      <c r="G1033">
        <v>1.3105</v>
      </c>
      <c r="H1033">
        <v>1.3125745899999901</v>
      </c>
      <c r="I1033">
        <v>1.31783541</v>
      </c>
    </row>
    <row r="1034" spans="1:9" x14ac:dyDescent="0.2">
      <c r="A1034" s="18">
        <v>43371</v>
      </c>
      <c r="B1034">
        <v>1</v>
      </c>
      <c r="C1034">
        <v>2</v>
      </c>
      <c r="D1034">
        <v>1.3055950000000001</v>
      </c>
      <c r="E1034">
        <v>1.3055950000000001</v>
      </c>
      <c r="F1034">
        <v>1.3055950000000001</v>
      </c>
      <c r="G1034">
        <v>1.3055950000000001</v>
      </c>
      <c r="H1034">
        <v>1.2993061799999901</v>
      </c>
      <c r="I1034">
        <v>1.3045138199999999</v>
      </c>
    </row>
    <row r="1035" spans="1:9" x14ac:dyDescent="0.2">
      <c r="A1035" s="18">
        <v>43372</v>
      </c>
      <c r="B1035">
        <v>1</v>
      </c>
      <c r="C1035">
        <v>2</v>
      </c>
      <c r="D1035">
        <v>1.3030999999999999</v>
      </c>
      <c r="E1035">
        <v>1.3030999999999999</v>
      </c>
      <c r="F1035">
        <v>1.3030999999999999</v>
      </c>
      <c r="G1035">
        <v>1.3030999999999999</v>
      </c>
      <c r="H1035">
        <v>1.2993061799999901</v>
      </c>
      <c r="I1035">
        <v>1.3045138199999999</v>
      </c>
    </row>
    <row r="1036" spans="1:9" x14ac:dyDescent="0.2">
      <c r="A1036" s="18">
        <v>43373</v>
      </c>
      <c r="B1036">
        <v>1</v>
      </c>
      <c r="C1036">
        <v>2</v>
      </c>
      <c r="D1036">
        <v>1.3030999999999999</v>
      </c>
      <c r="E1036">
        <v>1.3030999999999999</v>
      </c>
      <c r="F1036">
        <v>1.3030999999999999</v>
      </c>
      <c r="G1036">
        <v>1.3030999999999999</v>
      </c>
      <c r="H1036">
        <v>1.2993061799999901</v>
      </c>
      <c r="I1036">
        <v>1.3045138199999999</v>
      </c>
    </row>
    <row r="1037" spans="1:9" x14ac:dyDescent="0.2">
      <c r="A1037" s="18">
        <v>43374</v>
      </c>
      <c r="B1037">
        <v>1</v>
      </c>
      <c r="C1037">
        <v>2</v>
      </c>
      <c r="D1037">
        <v>1.3029999999999999</v>
      </c>
      <c r="E1037">
        <v>1.3029999999999999</v>
      </c>
      <c r="F1037">
        <v>1.3029999999999999</v>
      </c>
      <c r="G1037">
        <v>1.3029999999999999</v>
      </c>
      <c r="H1037">
        <v>1.30048382</v>
      </c>
      <c r="I1037">
        <v>1.30569618</v>
      </c>
    </row>
    <row r="1038" spans="1:9" x14ac:dyDescent="0.2">
      <c r="A1038" s="18">
        <v>43375</v>
      </c>
      <c r="B1038">
        <v>1</v>
      </c>
      <c r="C1038">
        <v>2</v>
      </c>
      <c r="D1038">
        <v>1.2989850000000001</v>
      </c>
      <c r="E1038">
        <v>1.2989850000000001</v>
      </c>
      <c r="F1038">
        <v>1.2989850000000001</v>
      </c>
      <c r="G1038">
        <v>1.2989850000000001</v>
      </c>
      <c r="H1038">
        <v>1.2935078</v>
      </c>
      <c r="I1038">
        <v>1.2986922000000001</v>
      </c>
    </row>
    <row r="1039" spans="1:9" x14ac:dyDescent="0.2">
      <c r="A1039" s="18">
        <v>43376</v>
      </c>
      <c r="B1039">
        <v>1</v>
      </c>
      <c r="C1039">
        <v>2</v>
      </c>
      <c r="D1039">
        <v>1.2990950000000001</v>
      </c>
      <c r="E1039">
        <v>1.2990950000000001</v>
      </c>
      <c r="F1039">
        <v>1.2990950000000001</v>
      </c>
      <c r="G1039">
        <v>1.2990950000000001</v>
      </c>
      <c r="H1039">
        <v>1.2935078</v>
      </c>
      <c r="I1039">
        <v>1.2986922000000001</v>
      </c>
    </row>
    <row r="1040" spans="1:9" x14ac:dyDescent="0.2">
      <c r="A1040" s="18">
        <v>43377</v>
      </c>
      <c r="B1040">
        <v>1</v>
      </c>
      <c r="C1040">
        <v>2</v>
      </c>
      <c r="D1040">
        <v>1.3014349999999999</v>
      </c>
      <c r="E1040">
        <v>1.3014349999999999</v>
      </c>
      <c r="F1040">
        <v>1.3014349999999999</v>
      </c>
      <c r="G1040">
        <v>1.3014349999999999</v>
      </c>
      <c r="H1040">
        <v>1.3000446999999999</v>
      </c>
      <c r="I1040">
        <v>1.3052553</v>
      </c>
    </row>
    <row r="1041" spans="1:9" x14ac:dyDescent="0.2">
      <c r="A1041" s="18">
        <v>43378</v>
      </c>
      <c r="B1041">
        <v>1</v>
      </c>
      <c r="C1041">
        <v>2</v>
      </c>
      <c r="D1041">
        <v>1.30918</v>
      </c>
      <c r="E1041">
        <v>1.30918</v>
      </c>
      <c r="F1041">
        <v>1.30918</v>
      </c>
      <c r="G1041">
        <v>1.30918</v>
      </c>
      <c r="H1041">
        <v>1.3069808000000001</v>
      </c>
      <c r="I1041">
        <v>1.3122191999999999</v>
      </c>
    </row>
    <row r="1042" spans="1:9" x14ac:dyDescent="0.2">
      <c r="A1042" s="18">
        <v>43379</v>
      </c>
      <c r="B1042">
        <v>1</v>
      </c>
      <c r="C1042">
        <v>2</v>
      </c>
      <c r="D1042">
        <v>1.3117749999999999</v>
      </c>
      <c r="E1042">
        <v>1.3117749999999999</v>
      </c>
      <c r="F1042">
        <v>1.3117749999999999</v>
      </c>
      <c r="G1042">
        <v>1.3117749999999999</v>
      </c>
      <c r="H1042">
        <v>1.3069808000000001</v>
      </c>
      <c r="I1042">
        <v>1.3122191999999999</v>
      </c>
    </row>
    <row r="1043" spans="1:9" x14ac:dyDescent="0.2">
      <c r="A1043" s="18">
        <v>43380</v>
      </c>
      <c r="B1043">
        <v>1</v>
      </c>
      <c r="C1043">
        <v>2</v>
      </c>
      <c r="D1043">
        <v>1.3117749999999999</v>
      </c>
      <c r="E1043">
        <v>1.3117749999999999</v>
      </c>
      <c r="F1043">
        <v>1.3117749999999999</v>
      </c>
      <c r="G1043">
        <v>1.3117749999999999</v>
      </c>
      <c r="H1043">
        <v>1.3069808000000001</v>
      </c>
      <c r="I1043">
        <v>1.3122191999999999</v>
      </c>
    </row>
    <row r="1044" spans="1:9" x14ac:dyDescent="0.2">
      <c r="A1044" s="18">
        <v>43381</v>
      </c>
      <c r="B1044">
        <v>1</v>
      </c>
      <c r="C1044">
        <v>2</v>
      </c>
      <c r="D1044">
        <v>1.30565</v>
      </c>
      <c r="E1044">
        <v>1.30565</v>
      </c>
      <c r="F1044">
        <v>1.30565</v>
      </c>
      <c r="G1044">
        <v>1.30565</v>
      </c>
      <c r="H1044">
        <v>1.3003939999999901</v>
      </c>
      <c r="I1044">
        <v>1.305606</v>
      </c>
    </row>
    <row r="1045" spans="1:9" x14ac:dyDescent="0.2">
      <c r="A1045" s="18">
        <v>43382</v>
      </c>
      <c r="B1045">
        <v>1</v>
      </c>
      <c r="C1045">
        <v>2</v>
      </c>
      <c r="D1045">
        <v>1.3139099999999999</v>
      </c>
      <c r="E1045">
        <v>1.3139099999999999</v>
      </c>
      <c r="F1045">
        <v>1.3139099999999999</v>
      </c>
      <c r="G1045">
        <v>1.3139099999999999</v>
      </c>
      <c r="H1045">
        <v>1.3069508599999999</v>
      </c>
      <c r="I1045">
        <v>1.3121891399999901</v>
      </c>
    </row>
    <row r="1046" spans="1:9" x14ac:dyDescent="0.2">
      <c r="A1046" s="18">
        <v>43383</v>
      </c>
      <c r="B1046">
        <v>1</v>
      </c>
      <c r="C1046">
        <v>2</v>
      </c>
      <c r="D1046">
        <v>1.3205549999999999</v>
      </c>
      <c r="E1046">
        <v>1.3205549999999999</v>
      </c>
      <c r="F1046">
        <v>1.3205549999999999</v>
      </c>
      <c r="G1046">
        <v>1.3205549999999999</v>
      </c>
      <c r="H1046">
        <v>1.3135676000000001</v>
      </c>
      <c r="I1046">
        <v>1.3188324</v>
      </c>
    </row>
    <row r="1047" spans="1:9" x14ac:dyDescent="0.2">
      <c r="A1047" s="18">
        <v>43384</v>
      </c>
      <c r="B1047">
        <v>1</v>
      </c>
      <c r="C1047">
        <v>2</v>
      </c>
      <c r="D1047">
        <v>1.319955</v>
      </c>
      <c r="E1047">
        <v>1.319955</v>
      </c>
      <c r="F1047">
        <v>1.319955</v>
      </c>
      <c r="G1047">
        <v>1.319955</v>
      </c>
      <c r="H1047">
        <v>1.3211025000000001</v>
      </c>
      <c r="I1047">
        <v>1.3263974999999999</v>
      </c>
    </row>
    <row r="1048" spans="1:9" x14ac:dyDescent="0.2">
      <c r="A1048" s="18">
        <v>43385</v>
      </c>
      <c r="B1048">
        <v>1</v>
      </c>
      <c r="C1048">
        <v>2</v>
      </c>
      <c r="D1048">
        <v>1.3158099999999999</v>
      </c>
      <c r="E1048">
        <v>1.3158099999999999</v>
      </c>
      <c r="F1048">
        <v>1.3158099999999999</v>
      </c>
      <c r="G1048">
        <v>1.3158099999999999</v>
      </c>
      <c r="H1048">
        <v>1.3142462399999999</v>
      </c>
      <c r="I1048">
        <v>1.31951376</v>
      </c>
    </row>
    <row r="1049" spans="1:9" x14ac:dyDescent="0.2">
      <c r="A1049" s="18">
        <v>43386</v>
      </c>
      <c r="B1049">
        <v>1</v>
      </c>
      <c r="C1049">
        <v>2</v>
      </c>
      <c r="D1049">
        <v>1.31528</v>
      </c>
      <c r="E1049">
        <v>1.31528</v>
      </c>
      <c r="F1049">
        <v>1.31528</v>
      </c>
      <c r="G1049">
        <v>1.31528</v>
      </c>
      <c r="H1049">
        <v>1.3142462399999999</v>
      </c>
      <c r="I1049">
        <v>1.31951376</v>
      </c>
    </row>
    <row r="1050" spans="1:9" x14ac:dyDescent="0.2">
      <c r="A1050" s="18">
        <v>43387</v>
      </c>
      <c r="B1050">
        <v>1</v>
      </c>
      <c r="C1050">
        <v>2</v>
      </c>
      <c r="D1050">
        <v>1.31528</v>
      </c>
      <c r="E1050">
        <v>1.31528</v>
      </c>
      <c r="F1050">
        <v>1.31528</v>
      </c>
      <c r="G1050">
        <v>1.31528</v>
      </c>
      <c r="H1050">
        <v>1.3142462399999999</v>
      </c>
      <c r="I1050">
        <v>1.31951376</v>
      </c>
    </row>
    <row r="1051" spans="1:9" x14ac:dyDescent="0.2">
      <c r="A1051" s="18">
        <v>43388</v>
      </c>
      <c r="B1051">
        <v>1</v>
      </c>
      <c r="C1051">
        <v>2</v>
      </c>
      <c r="D1051">
        <v>1.316335</v>
      </c>
      <c r="E1051">
        <v>1.316335</v>
      </c>
      <c r="F1051">
        <v>1.316335</v>
      </c>
      <c r="G1051">
        <v>1.316335</v>
      </c>
      <c r="H1051">
        <v>1.3126195000000001</v>
      </c>
      <c r="I1051">
        <v>1.3178805</v>
      </c>
    </row>
    <row r="1052" spans="1:9" x14ac:dyDescent="0.2">
      <c r="A1052" s="18">
        <v>43389</v>
      </c>
      <c r="B1052">
        <v>1</v>
      </c>
      <c r="C1052">
        <v>2</v>
      </c>
      <c r="D1052">
        <v>1.3208949999999999</v>
      </c>
      <c r="E1052">
        <v>1.3208949999999999</v>
      </c>
      <c r="F1052">
        <v>1.3208949999999999</v>
      </c>
      <c r="G1052">
        <v>1.3208949999999999</v>
      </c>
      <c r="H1052">
        <v>1.3192312499999901</v>
      </c>
      <c r="I1052">
        <v>1.32451875</v>
      </c>
    </row>
    <row r="1053" spans="1:9" x14ac:dyDescent="0.2">
      <c r="A1053" s="18">
        <v>43390</v>
      </c>
      <c r="B1053">
        <v>1</v>
      </c>
      <c r="C1053">
        <v>2</v>
      </c>
      <c r="D1053">
        <v>1.3139799999999999</v>
      </c>
      <c r="E1053">
        <v>1.3139799999999999</v>
      </c>
      <c r="F1053">
        <v>1.3139799999999999</v>
      </c>
      <c r="G1053">
        <v>1.3139799999999999</v>
      </c>
      <c r="H1053">
        <v>1.31255962</v>
      </c>
      <c r="I1053">
        <v>1.3178203799999999</v>
      </c>
    </row>
    <row r="1054" spans="1:9" x14ac:dyDescent="0.2">
      <c r="A1054" s="18">
        <v>43391</v>
      </c>
      <c r="B1054">
        <v>1</v>
      </c>
      <c r="C1054">
        <v>2</v>
      </c>
      <c r="D1054">
        <v>1.305995</v>
      </c>
      <c r="E1054">
        <v>1.305995</v>
      </c>
      <c r="F1054">
        <v>1.305995</v>
      </c>
      <c r="G1054">
        <v>1.305995</v>
      </c>
      <c r="H1054">
        <v>1.3053740199999999</v>
      </c>
      <c r="I1054">
        <v>1.3106059800000001</v>
      </c>
    </row>
    <row r="1055" spans="1:9" x14ac:dyDescent="0.2">
      <c r="A1055" s="18">
        <v>43392</v>
      </c>
      <c r="B1055">
        <v>1</v>
      </c>
      <c r="C1055">
        <v>2</v>
      </c>
      <c r="D1055">
        <v>1.3042450000000001</v>
      </c>
      <c r="E1055">
        <v>1.3042450000000001</v>
      </c>
      <c r="F1055">
        <v>1.3042450000000001</v>
      </c>
      <c r="G1055">
        <v>1.3042450000000001</v>
      </c>
      <c r="H1055">
        <v>1.2987622700000001</v>
      </c>
      <c r="I1055">
        <v>1.3039677300000001</v>
      </c>
    </row>
    <row r="1056" spans="1:9" x14ac:dyDescent="0.2">
      <c r="A1056" s="18">
        <v>43393</v>
      </c>
      <c r="B1056">
        <v>1</v>
      </c>
      <c r="C1056">
        <v>2</v>
      </c>
      <c r="D1056">
        <v>1.3068649999999999</v>
      </c>
      <c r="E1056">
        <v>1.3068649999999999</v>
      </c>
      <c r="F1056">
        <v>1.3068649999999999</v>
      </c>
      <c r="G1056">
        <v>1.3068649999999999</v>
      </c>
      <c r="H1056">
        <v>1.2987622700000001</v>
      </c>
      <c r="I1056">
        <v>1.3039677300000001</v>
      </c>
    </row>
    <row r="1057" spans="1:9" x14ac:dyDescent="0.2">
      <c r="A1057" s="18">
        <v>43394</v>
      </c>
      <c r="B1057">
        <v>1</v>
      </c>
      <c r="C1057">
        <v>2</v>
      </c>
      <c r="D1057">
        <v>1.3068649999999999</v>
      </c>
      <c r="E1057">
        <v>1.3068649999999999</v>
      </c>
      <c r="F1057">
        <v>1.3068649999999999</v>
      </c>
      <c r="G1057">
        <v>1.3068649999999999</v>
      </c>
      <c r="H1057">
        <v>1.2987622700000001</v>
      </c>
      <c r="I1057">
        <v>1.3039677300000001</v>
      </c>
    </row>
    <row r="1058" spans="1:9" x14ac:dyDescent="0.2">
      <c r="A1058" s="18">
        <v>43395</v>
      </c>
      <c r="B1058">
        <v>1</v>
      </c>
      <c r="C1058">
        <v>2</v>
      </c>
      <c r="D1058">
        <v>1.2963</v>
      </c>
      <c r="E1058">
        <v>1.2963</v>
      </c>
      <c r="F1058">
        <v>1.2963</v>
      </c>
      <c r="G1058">
        <v>1.2963</v>
      </c>
      <c r="H1058">
        <v>1.2985975999999999</v>
      </c>
      <c r="I1058">
        <v>1.3038023999999999</v>
      </c>
    </row>
    <row r="1059" spans="1:9" x14ac:dyDescent="0.2">
      <c r="A1059" s="18">
        <v>43396</v>
      </c>
      <c r="B1059">
        <v>1</v>
      </c>
      <c r="C1059">
        <v>2</v>
      </c>
      <c r="D1059">
        <v>1.2988200000000001</v>
      </c>
      <c r="E1059">
        <v>1.2988200000000001</v>
      </c>
      <c r="F1059">
        <v>1.2988200000000001</v>
      </c>
      <c r="G1059">
        <v>1.2988200000000001</v>
      </c>
      <c r="H1059">
        <v>1.2991914099999999</v>
      </c>
      <c r="I1059">
        <v>1.3043985899999999</v>
      </c>
    </row>
    <row r="1060" spans="1:9" x14ac:dyDescent="0.2">
      <c r="A1060" s="18">
        <v>43397</v>
      </c>
      <c r="B1060">
        <v>1</v>
      </c>
      <c r="C1060">
        <v>2</v>
      </c>
      <c r="D1060">
        <v>1.2898499999999999</v>
      </c>
      <c r="E1060">
        <v>1.2898499999999999</v>
      </c>
      <c r="F1060">
        <v>1.2898499999999999</v>
      </c>
      <c r="G1060">
        <v>1.2898499999999999</v>
      </c>
      <c r="H1060">
        <v>1.29263455</v>
      </c>
      <c r="I1060">
        <v>1.2978154500000001</v>
      </c>
    </row>
    <row r="1061" spans="1:9" x14ac:dyDescent="0.2">
      <c r="A1061" s="18">
        <v>43399</v>
      </c>
      <c r="B1061">
        <v>1</v>
      </c>
      <c r="C1061">
        <v>2</v>
      </c>
      <c r="D1061">
        <v>1.2828550000000001</v>
      </c>
      <c r="E1061">
        <v>1.2828550000000001</v>
      </c>
      <c r="F1061">
        <v>1.2828550000000001</v>
      </c>
      <c r="G1061">
        <v>1.2828550000000001</v>
      </c>
      <c r="H1061">
        <v>1.2788970799999999</v>
      </c>
      <c r="I1061">
        <v>1.28402292</v>
      </c>
    </row>
    <row r="1062" spans="1:9" x14ac:dyDescent="0.2">
      <c r="A1062" s="18">
        <v>43400</v>
      </c>
      <c r="B1062">
        <v>1</v>
      </c>
      <c r="C1062">
        <v>2</v>
      </c>
      <c r="D1062">
        <v>1.2826900000000001</v>
      </c>
      <c r="E1062">
        <v>1.2826900000000001</v>
      </c>
      <c r="F1062">
        <v>1.2826900000000001</v>
      </c>
      <c r="G1062">
        <v>1.2826900000000001</v>
      </c>
      <c r="H1062">
        <v>1.2788970799999999</v>
      </c>
      <c r="I1062">
        <v>1.28402292</v>
      </c>
    </row>
    <row r="1063" spans="1:9" x14ac:dyDescent="0.2">
      <c r="A1063" s="18">
        <v>43401</v>
      </c>
      <c r="B1063">
        <v>1</v>
      </c>
      <c r="C1063">
        <v>2</v>
      </c>
      <c r="D1063">
        <v>1.2826900000000001</v>
      </c>
      <c r="E1063">
        <v>1.2826900000000001</v>
      </c>
      <c r="F1063">
        <v>1.2826900000000001</v>
      </c>
      <c r="G1063">
        <v>1.2826900000000001</v>
      </c>
      <c r="H1063">
        <v>1.2788970799999999</v>
      </c>
      <c r="I1063">
        <v>1.28402292</v>
      </c>
    </row>
    <row r="1064" spans="1:9" x14ac:dyDescent="0.2">
      <c r="A1064" s="18">
        <v>43402</v>
      </c>
      <c r="B1064">
        <v>1</v>
      </c>
      <c r="C1064">
        <v>2</v>
      </c>
      <c r="D1064">
        <v>1.2800100000000001</v>
      </c>
      <c r="E1064">
        <v>1.2800100000000001</v>
      </c>
      <c r="F1064">
        <v>1.2800100000000001</v>
      </c>
      <c r="G1064">
        <v>1.2800100000000001</v>
      </c>
      <c r="H1064">
        <v>1.2788970799999999</v>
      </c>
      <c r="I1064">
        <v>1.28402292</v>
      </c>
    </row>
    <row r="1065" spans="1:9" x14ac:dyDescent="0.2">
      <c r="A1065" s="18">
        <v>43403</v>
      </c>
      <c r="B1065">
        <v>1</v>
      </c>
      <c r="C1065">
        <v>2</v>
      </c>
      <c r="D1065">
        <v>1.270465</v>
      </c>
      <c r="E1065">
        <v>1.270465</v>
      </c>
      <c r="F1065">
        <v>1.270465</v>
      </c>
      <c r="G1065">
        <v>1.270465</v>
      </c>
      <c r="H1065">
        <v>1.2722853299999899</v>
      </c>
      <c r="I1065">
        <v>1.27738467</v>
      </c>
    </row>
    <row r="1066" spans="1:9" x14ac:dyDescent="0.2">
      <c r="A1066" s="18">
        <v>43404</v>
      </c>
      <c r="B1066">
        <v>1</v>
      </c>
      <c r="C1066">
        <v>2</v>
      </c>
      <c r="D1066">
        <v>1.2754799999999999</v>
      </c>
      <c r="E1066">
        <v>1.2754799999999999</v>
      </c>
      <c r="F1066">
        <v>1.2754799999999999</v>
      </c>
      <c r="G1066">
        <v>1.2754799999999999</v>
      </c>
      <c r="H1066">
        <v>1.2786475799999999</v>
      </c>
      <c r="I1066">
        <v>1.28377242</v>
      </c>
    </row>
    <row r="1067" spans="1:9" x14ac:dyDescent="0.2">
      <c r="A1067" s="18">
        <v>43405</v>
      </c>
      <c r="B1067">
        <v>1</v>
      </c>
      <c r="C1067">
        <v>2</v>
      </c>
      <c r="D1067">
        <v>1.29938</v>
      </c>
      <c r="E1067">
        <v>1.29938</v>
      </c>
      <c r="F1067">
        <v>1.29938</v>
      </c>
      <c r="G1067">
        <v>1.29938</v>
      </c>
      <c r="H1067">
        <v>1.29197088</v>
      </c>
      <c r="I1067">
        <v>1.2971491199999901</v>
      </c>
    </row>
    <row r="1068" spans="1:9" x14ac:dyDescent="0.2">
      <c r="A1068" s="18">
        <v>43406</v>
      </c>
      <c r="B1068">
        <v>1</v>
      </c>
      <c r="C1068">
        <v>2</v>
      </c>
      <c r="D1068">
        <v>1.296295</v>
      </c>
      <c r="E1068">
        <v>1.296295</v>
      </c>
      <c r="F1068">
        <v>1.296295</v>
      </c>
      <c r="G1068">
        <v>1.296295</v>
      </c>
      <c r="H1068">
        <v>1.2986974</v>
      </c>
      <c r="I1068">
        <v>1.30390259999999</v>
      </c>
    </row>
    <row r="1069" spans="1:9" x14ac:dyDescent="0.2">
      <c r="A1069" s="18">
        <v>43407</v>
      </c>
      <c r="B1069">
        <v>1</v>
      </c>
      <c r="C1069">
        <v>2</v>
      </c>
      <c r="D1069">
        <v>1.296675</v>
      </c>
      <c r="E1069">
        <v>1.296675</v>
      </c>
      <c r="F1069">
        <v>1.296675</v>
      </c>
      <c r="G1069">
        <v>1.296675</v>
      </c>
      <c r="H1069">
        <v>1.2986974</v>
      </c>
      <c r="I1069">
        <v>1.30390259999999</v>
      </c>
    </row>
    <row r="1070" spans="1:9" x14ac:dyDescent="0.2">
      <c r="A1070" s="18">
        <v>43408</v>
      </c>
      <c r="B1070">
        <v>1</v>
      </c>
      <c r="C1070">
        <v>2</v>
      </c>
      <c r="D1070">
        <v>1.296675</v>
      </c>
      <c r="E1070">
        <v>1.296675</v>
      </c>
      <c r="F1070">
        <v>1.296675</v>
      </c>
      <c r="G1070">
        <v>1.296675</v>
      </c>
      <c r="H1070">
        <v>1.2986974</v>
      </c>
      <c r="I1070">
        <v>1.30390259999999</v>
      </c>
    </row>
    <row r="1071" spans="1:9" x14ac:dyDescent="0.2">
      <c r="A1071" s="18">
        <v>43409</v>
      </c>
      <c r="B1071">
        <v>1</v>
      </c>
      <c r="C1071">
        <v>2</v>
      </c>
      <c r="D1071">
        <v>1.3017799999999999</v>
      </c>
      <c r="E1071">
        <v>1.3017799999999999</v>
      </c>
      <c r="F1071">
        <v>1.3017799999999999</v>
      </c>
      <c r="G1071">
        <v>1.3017799999999999</v>
      </c>
      <c r="H1071">
        <v>1.2986974</v>
      </c>
      <c r="I1071">
        <v>1.30390259999999</v>
      </c>
    </row>
    <row r="1072" spans="1:9" x14ac:dyDescent="0.2">
      <c r="A1072" s="18">
        <v>43410</v>
      </c>
      <c r="B1072">
        <v>1</v>
      </c>
      <c r="C1072">
        <v>2</v>
      </c>
      <c r="D1072">
        <v>1.3087</v>
      </c>
      <c r="E1072">
        <v>1.3087</v>
      </c>
      <c r="F1072">
        <v>1.3087</v>
      </c>
      <c r="G1072">
        <v>1.3087</v>
      </c>
      <c r="H1072">
        <v>1.3055237200000001</v>
      </c>
      <c r="I1072">
        <v>1.3107562800000001</v>
      </c>
    </row>
    <row r="1073" spans="1:9" x14ac:dyDescent="0.2">
      <c r="A1073" s="18">
        <v>43411</v>
      </c>
      <c r="B1073">
        <v>1</v>
      </c>
      <c r="C1073">
        <v>2</v>
      </c>
      <c r="D1073">
        <v>1.3141750000000001</v>
      </c>
      <c r="E1073">
        <v>1.3141750000000001</v>
      </c>
      <c r="F1073">
        <v>1.3141750000000001</v>
      </c>
      <c r="G1073">
        <v>1.3141750000000001</v>
      </c>
      <c r="H1073">
        <v>1.3128689999999901</v>
      </c>
      <c r="I1073">
        <v>1.3181309999999999</v>
      </c>
    </row>
    <row r="1074" spans="1:9" x14ac:dyDescent="0.2">
      <c r="A1074" s="18">
        <v>43412</v>
      </c>
      <c r="B1074">
        <v>1</v>
      </c>
      <c r="C1074">
        <v>2</v>
      </c>
      <c r="D1074">
        <v>1.311285</v>
      </c>
      <c r="E1074">
        <v>1.311285</v>
      </c>
      <c r="F1074">
        <v>1.311285</v>
      </c>
      <c r="G1074">
        <v>1.311285</v>
      </c>
      <c r="H1074">
        <v>1.3128689999999901</v>
      </c>
      <c r="I1074">
        <v>1.3181309999999999</v>
      </c>
    </row>
    <row r="1075" spans="1:9" x14ac:dyDescent="0.2">
      <c r="A1075" s="18">
        <v>43413</v>
      </c>
      <c r="B1075">
        <v>1</v>
      </c>
      <c r="C1075">
        <v>2</v>
      </c>
      <c r="D1075">
        <v>1.2974300000000001</v>
      </c>
      <c r="E1075">
        <v>1.2974300000000001</v>
      </c>
      <c r="F1075">
        <v>1.2974300000000001</v>
      </c>
      <c r="G1075">
        <v>1.2974300000000001</v>
      </c>
      <c r="H1075">
        <v>1.29892195</v>
      </c>
      <c r="I1075">
        <v>1.3041280500000001</v>
      </c>
    </row>
    <row r="1076" spans="1:9" x14ac:dyDescent="0.2">
      <c r="A1076" s="18">
        <v>43414</v>
      </c>
      <c r="B1076">
        <v>1</v>
      </c>
      <c r="C1076">
        <v>2</v>
      </c>
      <c r="D1076">
        <v>1.2971200000000001</v>
      </c>
      <c r="E1076">
        <v>1.2971200000000001</v>
      </c>
      <c r="F1076">
        <v>1.2971200000000001</v>
      </c>
      <c r="G1076">
        <v>1.2971200000000001</v>
      </c>
      <c r="H1076">
        <v>1.29892195</v>
      </c>
      <c r="I1076">
        <v>1.3041280500000001</v>
      </c>
    </row>
    <row r="1077" spans="1:9" x14ac:dyDescent="0.2">
      <c r="A1077" s="18">
        <v>43415</v>
      </c>
      <c r="B1077">
        <v>1</v>
      </c>
      <c r="C1077">
        <v>2</v>
      </c>
      <c r="D1077">
        <v>1.2971200000000001</v>
      </c>
      <c r="E1077">
        <v>1.2971200000000001</v>
      </c>
      <c r="F1077">
        <v>1.2971200000000001</v>
      </c>
      <c r="G1077">
        <v>1.2971200000000001</v>
      </c>
      <c r="H1077">
        <v>1.29892195</v>
      </c>
      <c r="I1077">
        <v>1.3041280500000001</v>
      </c>
    </row>
    <row r="1078" spans="1:9" x14ac:dyDescent="0.2">
      <c r="A1078" s="18">
        <v>43416</v>
      </c>
      <c r="B1078">
        <v>1</v>
      </c>
      <c r="C1078">
        <v>2</v>
      </c>
      <c r="D1078">
        <v>1.2852699999999999</v>
      </c>
      <c r="E1078">
        <v>1.2852699999999999</v>
      </c>
      <c r="F1078">
        <v>1.2852699999999999</v>
      </c>
      <c r="G1078">
        <v>1.2852699999999999</v>
      </c>
      <c r="H1078">
        <v>1.2837174199999899</v>
      </c>
      <c r="I1078">
        <v>1.28886258</v>
      </c>
    </row>
    <row r="1079" spans="1:9" x14ac:dyDescent="0.2">
      <c r="A1079" s="18">
        <v>43417</v>
      </c>
      <c r="B1079">
        <v>1</v>
      </c>
      <c r="C1079">
        <v>2</v>
      </c>
      <c r="D1079">
        <v>1.303105</v>
      </c>
      <c r="E1079">
        <v>1.303105</v>
      </c>
      <c r="F1079">
        <v>1.303105</v>
      </c>
      <c r="G1079">
        <v>1.303105</v>
      </c>
      <c r="H1079">
        <v>1.2970008</v>
      </c>
      <c r="I1079">
        <v>1.3021992</v>
      </c>
    </row>
    <row r="1080" spans="1:9" x14ac:dyDescent="0.2">
      <c r="A1080" s="18">
        <v>43418</v>
      </c>
      <c r="B1080">
        <v>1</v>
      </c>
      <c r="C1080">
        <v>2</v>
      </c>
      <c r="D1080">
        <v>1.3026</v>
      </c>
      <c r="E1080">
        <v>1.3026</v>
      </c>
      <c r="F1080">
        <v>1.3026</v>
      </c>
      <c r="G1080">
        <v>1.3026</v>
      </c>
      <c r="H1080">
        <v>1.2963371299999999</v>
      </c>
      <c r="I1080">
        <v>1.30153287</v>
      </c>
    </row>
    <row r="1081" spans="1:9" x14ac:dyDescent="0.2">
      <c r="A1081" s="18">
        <v>43419</v>
      </c>
      <c r="B1081">
        <v>1</v>
      </c>
      <c r="C1081">
        <v>2</v>
      </c>
      <c r="D1081">
        <v>1.2745</v>
      </c>
      <c r="E1081">
        <v>1.2745</v>
      </c>
      <c r="F1081">
        <v>1.2745</v>
      </c>
      <c r="G1081">
        <v>1.2745</v>
      </c>
      <c r="H1081">
        <v>1.2779040699999999</v>
      </c>
      <c r="I1081">
        <v>1.28302593</v>
      </c>
    </row>
    <row r="1082" spans="1:9" x14ac:dyDescent="0.2">
      <c r="A1082" s="18">
        <v>43420</v>
      </c>
      <c r="B1082">
        <v>1</v>
      </c>
      <c r="C1082">
        <v>2</v>
      </c>
      <c r="D1082">
        <v>1.2843</v>
      </c>
      <c r="E1082">
        <v>1.2843</v>
      </c>
      <c r="F1082">
        <v>1.2843</v>
      </c>
      <c r="G1082">
        <v>1.2843</v>
      </c>
      <c r="H1082">
        <v>1.2847154199999999</v>
      </c>
      <c r="I1082">
        <v>1.2898645799999999</v>
      </c>
    </row>
    <row r="1083" spans="1:9" x14ac:dyDescent="0.2">
      <c r="A1083" s="18">
        <v>43421</v>
      </c>
      <c r="B1083">
        <v>1</v>
      </c>
      <c r="C1083">
        <v>2</v>
      </c>
      <c r="D1083">
        <v>1.28339</v>
      </c>
      <c r="E1083">
        <v>1.28339</v>
      </c>
      <c r="F1083">
        <v>1.28339</v>
      </c>
      <c r="G1083">
        <v>1.28339</v>
      </c>
      <c r="H1083">
        <v>1.2847154199999999</v>
      </c>
      <c r="I1083">
        <v>1.2898645799999999</v>
      </c>
    </row>
    <row r="1084" spans="1:9" x14ac:dyDescent="0.2">
      <c r="A1084" s="18">
        <v>43422</v>
      </c>
      <c r="B1084">
        <v>1</v>
      </c>
      <c r="C1084">
        <v>2</v>
      </c>
      <c r="D1084">
        <v>1.28339</v>
      </c>
      <c r="E1084">
        <v>1.28339</v>
      </c>
      <c r="F1084">
        <v>1.28339</v>
      </c>
      <c r="G1084">
        <v>1.28339</v>
      </c>
      <c r="H1084">
        <v>1.2847154199999999</v>
      </c>
      <c r="I1084">
        <v>1.2898645799999999</v>
      </c>
    </row>
    <row r="1085" spans="1:9" x14ac:dyDescent="0.2">
      <c r="A1085" s="18">
        <v>43423</v>
      </c>
      <c r="B1085">
        <v>1</v>
      </c>
      <c r="C1085">
        <v>2</v>
      </c>
      <c r="D1085">
        <v>1.2843</v>
      </c>
      <c r="E1085">
        <v>1.2843</v>
      </c>
      <c r="F1085">
        <v>1.2843</v>
      </c>
      <c r="G1085">
        <v>1.2843</v>
      </c>
      <c r="H1085">
        <v>1.2845257999999999</v>
      </c>
      <c r="I1085">
        <v>1.2896741999999899</v>
      </c>
    </row>
    <row r="1086" spans="1:9" x14ac:dyDescent="0.2">
      <c r="A1086" s="18">
        <v>43424</v>
      </c>
      <c r="B1086">
        <v>1</v>
      </c>
      <c r="C1086">
        <v>2</v>
      </c>
      <c r="D1086">
        <v>1.2813000000000001</v>
      </c>
      <c r="E1086">
        <v>1.2813000000000001</v>
      </c>
      <c r="F1086">
        <v>1.2813000000000001</v>
      </c>
      <c r="G1086">
        <v>1.2813000000000001</v>
      </c>
      <c r="H1086">
        <v>1.2845257999999999</v>
      </c>
      <c r="I1086">
        <v>1.2896741999999899</v>
      </c>
    </row>
    <row r="1087" spans="1:9" x14ac:dyDescent="0.2">
      <c r="A1087" s="18">
        <v>43425</v>
      </c>
      <c r="B1087">
        <v>1</v>
      </c>
      <c r="C1087">
        <v>2</v>
      </c>
      <c r="D1087">
        <v>1.2768999999999999</v>
      </c>
      <c r="E1087">
        <v>1.2768999999999999</v>
      </c>
      <c r="F1087">
        <v>1.2768999999999999</v>
      </c>
      <c r="G1087">
        <v>1.2768999999999999</v>
      </c>
      <c r="H1087">
        <v>1.27786914</v>
      </c>
      <c r="I1087">
        <v>1.28299086</v>
      </c>
    </row>
    <row r="1088" spans="1:9" x14ac:dyDescent="0.2">
      <c r="A1088" s="18">
        <v>43426</v>
      </c>
      <c r="B1088">
        <v>1</v>
      </c>
      <c r="C1088">
        <v>2</v>
      </c>
      <c r="D1088">
        <v>1.2878499999999999</v>
      </c>
      <c r="E1088">
        <v>1.2878499999999999</v>
      </c>
      <c r="F1088">
        <v>1.2878499999999999</v>
      </c>
      <c r="G1088">
        <v>1.2878499999999999</v>
      </c>
      <c r="H1088">
        <v>1.2851146200000001</v>
      </c>
      <c r="I1088">
        <v>1.2902653799999999</v>
      </c>
    </row>
    <row r="1089" spans="1:9" x14ac:dyDescent="0.2">
      <c r="A1089" s="18">
        <v>43427</v>
      </c>
      <c r="B1089">
        <v>1</v>
      </c>
      <c r="C1089">
        <v>2</v>
      </c>
      <c r="D1089">
        <v>1.2809999999999999</v>
      </c>
      <c r="E1089">
        <v>1.2809999999999999</v>
      </c>
      <c r="F1089">
        <v>1.2809999999999999</v>
      </c>
      <c r="G1089">
        <v>1.2809999999999999</v>
      </c>
      <c r="H1089">
        <v>1.2777244299999999</v>
      </c>
      <c r="I1089">
        <v>1.2828455699999901</v>
      </c>
    </row>
    <row r="1090" spans="1:9" x14ac:dyDescent="0.2">
      <c r="A1090" s="18">
        <v>43428</v>
      </c>
      <c r="B1090">
        <v>1</v>
      </c>
      <c r="C1090">
        <v>2</v>
      </c>
      <c r="D1090">
        <v>1.28149</v>
      </c>
      <c r="E1090">
        <v>1.28149</v>
      </c>
      <c r="F1090">
        <v>1.28149</v>
      </c>
      <c r="G1090">
        <v>1.28149</v>
      </c>
      <c r="H1090">
        <v>1.2777244299999999</v>
      </c>
      <c r="I1090">
        <v>1.2828455699999901</v>
      </c>
    </row>
    <row r="1091" spans="1:9" x14ac:dyDescent="0.2">
      <c r="A1091" s="18">
        <v>43429</v>
      </c>
      <c r="B1091">
        <v>1</v>
      </c>
      <c r="C1091">
        <v>2</v>
      </c>
      <c r="D1091">
        <v>1.28149</v>
      </c>
      <c r="E1091">
        <v>1.28149</v>
      </c>
      <c r="F1091">
        <v>1.28149</v>
      </c>
      <c r="G1091">
        <v>1.28149</v>
      </c>
      <c r="H1091">
        <v>1.2777244299999999</v>
      </c>
      <c r="I1091">
        <v>1.2828455699999901</v>
      </c>
    </row>
    <row r="1092" spans="1:9" x14ac:dyDescent="0.2">
      <c r="A1092" s="18">
        <v>43430</v>
      </c>
      <c r="B1092">
        <v>1</v>
      </c>
      <c r="C1092">
        <v>2</v>
      </c>
      <c r="D1092">
        <v>1.2811999999999999</v>
      </c>
      <c r="E1092">
        <v>1.2811999999999999</v>
      </c>
      <c r="F1092">
        <v>1.2811999999999999</v>
      </c>
      <c r="G1092">
        <v>1.2811999999999999</v>
      </c>
      <c r="H1092">
        <v>1.2777244299999999</v>
      </c>
      <c r="I1092">
        <v>1.2828455699999901</v>
      </c>
    </row>
    <row r="1093" spans="1:9" x14ac:dyDescent="0.2">
      <c r="A1093" s="18">
        <v>43431</v>
      </c>
      <c r="B1093">
        <v>1</v>
      </c>
      <c r="C1093">
        <v>2</v>
      </c>
      <c r="D1093">
        <v>1.27346</v>
      </c>
      <c r="E1093">
        <v>1.27346</v>
      </c>
      <c r="F1093">
        <v>1.27346</v>
      </c>
      <c r="G1093">
        <v>1.27346</v>
      </c>
      <c r="H1093">
        <v>1.2712224599999999</v>
      </c>
      <c r="I1093">
        <v>1.27631754</v>
      </c>
    </row>
    <row r="1094" spans="1:9" x14ac:dyDescent="0.2">
      <c r="A1094" s="18">
        <v>43432</v>
      </c>
      <c r="B1094">
        <v>1</v>
      </c>
      <c r="C1094">
        <v>2</v>
      </c>
      <c r="D1094">
        <v>1.2801549999999999</v>
      </c>
      <c r="E1094">
        <v>1.2801549999999999</v>
      </c>
      <c r="F1094">
        <v>1.2801549999999999</v>
      </c>
      <c r="G1094">
        <v>1.2801549999999999</v>
      </c>
      <c r="H1094">
        <v>1.2775946899999999</v>
      </c>
      <c r="I1094">
        <v>1.2827153099999999</v>
      </c>
    </row>
    <row r="1095" spans="1:9" x14ac:dyDescent="0.2">
      <c r="A1095" s="18">
        <v>43433</v>
      </c>
      <c r="B1095">
        <v>1</v>
      </c>
      <c r="C1095">
        <v>2</v>
      </c>
      <c r="D1095">
        <v>1.2784</v>
      </c>
      <c r="E1095">
        <v>1.2784</v>
      </c>
      <c r="F1095">
        <v>1.2784</v>
      </c>
      <c r="G1095">
        <v>1.2784</v>
      </c>
      <c r="H1095">
        <v>1.2775946899999999</v>
      </c>
      <c r="I1095">
        <v>1.2827153099999999</v>
      </c>
    </row>
    <row r="1096" spans="1:9" x14ac:dyDescent="0.2">
      <c r="A1096" s="18">
        <v>43434</v>
      </c>
      <c r="B1096">
        <v>1</v>
      </c>
      <c r="C1096">
        <v>2</v>
      </c>
      <c r="D1096">
        <v>1.2771250000000001</v>
      </c>
      <c r="E1096">
        <v>1.2771250000000001</v>
      </c>
      <c r="F1096">
        <v>1.2771250000000001</v>
      </c>
      <c r="G1096">
        <v>1.2771250000000001</v>
      </c>
      <c r="H1096">
        <v>1.2775946899999999</v>
      </c>
      <c r="I1096">
        <v>1.2827153099999999</v>
      </c>
    </row>
    <row r="1097" spans="1:9" x14ac:dyDescent="0.2">
      <c r="A1097" s="18">
        <v>43435</v>
      </c>
      <c r="B1097">
        <v>1</v>
      </c>
      <c r="C1097">
        <v>2</v>
      </c>
      <c r="D1097">
        <v>1.2751999999999999</v>
      </c>
      <c r="E1097">
        <v>1.2751999999999999</v>
      </c>
      <c r="F1097">
        <v>1.2751999999999999</v>
      </c>
      <c r="G1097">
        <v>1.2751999999999999</v>
      </c>
      <c r="H1097">
        <v>1.2775946899999999</v>
      </c>
      <c r="I1097">
        <v>1.2827153099999999</v>
      </c>
    </row>
    <row r="1098" spans="1:9" x14ac:dyDescent="0.2">
      <c r="A1098" s="18">
        <v>43436</v>
      </c>
      <c r="B1098">
        <v>1</v>
      </c>
      <c r="C1098">
        <v>2</v>
      </c>
      <c r="D1098">
        <v>1.2751999999999999</v>
      </c>
      <c r="E1098">
        <v>1.2751999999999999</v>
      </c>
      <c r="F1098">
        <v>1.2751999999999999</v>
      </c>
      <c r="G1098">
        <v>1.2751999999999999</v>
      </c>
      <c r="H1098">
        <v>1.2775946899999999</v>
      </c>
      <c r="I1098">
        <v>1.2827153099999999</v>
      </c>
    </row>
    <row r="1099" spans="1:9" x14ac:dyDescent="0.2">
      <c r="A1099" s="18">
        <v>43437</v>
      </c>
      <c r="B1099">
        <v>1</v>
      </c>
      <c r="C1099">
        <v>2</v>
      </c>
      <c r="D1099">
        <v>1.2751999999999999</v>
      </c>
      <c r="E1099">
        <v>1.2751999999999999</v>
      </c>
      <c r="F1099">
        <v>1.2751999999999999</v>
      </c>
      <c r="G1099">
        <v>1.2751999999999999</v>
      </c>
      <c r="H1099">
        <v>1.27263463</v>
      </c>
      <c r="I1099">
        <v>1.27773537</v>
      </c>
    </row>
    <row r="1100" spans="1:9" x14ac:dyDescent="0.2">
      <c r="A1100" s="18">
        <v>43438</v>
      </c>
      <c r="B1100">
        <v>1</v>
      </c>
      <c r="C1100">
        <v>2</v>
      </c>
      <c r="D1100">
        <v>1.268405</v>
      </c>
      <c r="E1100">
        <v>1.268405</v>
      </c>
      <c r="F1100">
        <v>1.268405</v>
      </c>
      <c r="G1100">
        <v>1.268405</v>
      </c>
      <c r="H1100">
        <v>1.2717015</v>
      </c>
      <c r="I1100">
        <v>1.2767984999999999</v>
      </c>
    </row>
    <row r="1101" spans="1:9" x14ac:dyDescent="0.2">
      <c r="A1101" s="18">
        <v>43439</v>
      </c>
      <c r="B1101">
        <v>1</v>
      </c>
      <c r="C1101">
        <v>2</v>
      </c>
      <c r="D1101">
        <v>1.2736000000000001</v>
      </c>
      <c r="E1101">
        <v>1.2736000000000001</v>
      </c>
      <c r="F1101">
        <v>1.2736000000000001</v>
      </c>
      <c r="G1101">
        <v>1.2736000000000001</v>
      </c>
      <c r="H1101">
        <v>1.2720507999999999</v>
      </c>
      <c r="I1101">
        <v>1.2771492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activeCell="H2" sqref="H2:H14"/>
    </sheetView>
  </sheetViews>
  <sheetFormatPr defaultRowHeight="12.75" x14ac:dyDescent="0.2"/>
  <cols>
    <col min="1" max="1" width="15.7109375" bestFit="1" customWidth="1"/>
    <col min="6" max="6" width="15.7109375" bestFit="1" customWidth="1"/>
  </cols>
  <sheetData>
    <row r="1" spans="1:8" x14ac:dyDescent="0.2">
      <c r="A1" t="s">
        <v>1</v>
      </c>
      <c r="B1" t="s">
        <v>16</v>
      </c>
      <c r="F1" t="s">
        <v>1</v>
      </c>
      <c r="G1" t="s">
        <v>16</v>
      </c>
    </row>
    <row r="2" spans="1:8" x14ac:dyDescent="0.2">
      <c r="A2" s="18">
        <v>42735</v>
      </c>
      <c r="B2">
        <v>297.33</v>
      </c>
      <c r="C2">
        <v>100</v>
      </c>
      <c r="F2" s="18">
        <v>42735</v>
      </c>
      <c r="G2">
        <v>299.8</v>
      </c>
      <c r="H2">
        <v>100</v>
      </c>
    </row>
    <row r="3" spans="1:8" x14ac:dyDescent="0.2">
      <c r="A3" s="18">
        <v>42766</v>
      </c>
      <c r="B3">
        <v>301.08</v>
      </c>
      <c r="C3">
        <f>(B3/B2)*C2</f>
        <v>101.26122490162446</v>
      </c>
      <c r="F3" s="18">
        <v>42766</v>
      </c>
      <c r="G3">
        <v>301.24</v>
      </c>
      <c r="H3">
        <f>(G3/G2)*H2</f>
        <v>100.48032021347566</v>
      </c>
    </row>
    <row r="4" spans="1:8" x14ac:dyDescent="0.2">
      <c r="A4" s="18">
        <v>42794</v>
      </c>
      <c r="B4">
        <v>302.26</v>
      </c>
      <c r="C4">
        <f t="shared" ref="C4:C14" si="0">(B4/B3)*C3</f>
        <v>101.65809033733562</v>
      </c>
      <c r="F4" s="18">
        <v>42794</v>
      </c>
      <c r="G4">
        <v>303.14999999999998</v>
      </c>
      <c r="H4">
        <f t="shared" ref="H4:H14" si="1">(G4/G3)*H3</f>
        <v>101.11741160773849</v>
      </c>
    </row>
    <row r="5" spans="1:8" x14ac:dyDescent="0.2">
      <c r="A5" s="18">
        <v>42825</v>
      </c>
      <c r="B5">
        <v>304.3</v>
      </c>
      <c r="C5">
        <f t="shared" si="0"/>
        <v>102.34419668381933</v>
      </c>
      <c r="F5" s="18">
        <v>42825</v>
      </c>
      <c r="G5">
        <v>306.67</v>
      </c>
      <c r="H5">
        <f t="shared" si="1"/>
        <v>102.29152768512343</v>
      </c>
    </row>
    <row r="6" spans="1:8" x14ac:dyDescent="0.2">
      <c r="A6" s="18">
        <v>42855</v>
      </c>
      <c r="B6">
        <v>302.69</v>
      </c>
      <c r="C6">
        <f t="shared" si="0"/>
        <v>101.8027107927219</v>
      </c>
      <c r="F6" s="18">
        <v>42855</v>
      </c>
      <c r="G6">
        <v>306.81</v>
      </c>
      <c r="H6">
        <f t="shared" si="1"/>
        <v>102.33822548365578</v>
      </c>
    </row>
    <row r="7" spans="1:8" x14ac:dyDescent="0.2">
      <c r="A7" s="18">
        <v>42886</v>
      </c>
      <c r="B7">
        <v>303.94</v>
      </c>
      <c r="C7">
        <f t="shared" si="0"/>
        <v>102.22311909326339</v>
      </c>
      <c r="F7" s="18">
        <v>42886</v>
      </c>
      <c r="G7">
        <v>310.57</v>
      </c>
      <c r="H7">
        <f t="shared" si="1"/>
        <v>103.5923949299533</v>
      </c>
    </row>
    <row r="8" spans="1:8" x14ac:dyDescent="0.2">
      <c r="A8" s="18">
        <v>42916</v>
      </c>
      <c r="B8">
        <v>307.10000000000002</v>
      </c>
      <c r="C8">
        <f t="shared" si="0"/>
        <v>103.28591127703228</v>
      </c>
      <c r="F8" s="18">
        <v>42916</v>
      </c>
      <c r="G8">
        <v>313.89</v>
      </c>
      <c r="H8">
        <f t="shared" si="1"/>
        <v>104.69979986657771</v>
      </c>
    </row>
    <row r="9" spans="1:8" x14ac:dyDescent="0.2">
      <c r="A9" s="18">
        <v>42947</v>
      </c>
      <c r="B9">
        <v>307.22000000000003</v>
      </c>
      <c r="C9">
        <f t="shared" si="0"/>
        <v>103.32627047388426</v>
      </c>
      <c r="F9" s="18">
        <v>42947</v>
      </c>
      <c r="G9">
        <v>316.82</v>
      </c>
      <c r="H9">
        <f t="shared" si="1"/>
        <v>105.67711807871913</v>
      </c>
    </row>
    <row r="10" spans="1:8" x14ac:dyDescent="0.2">
      <c r="A10" s="18">
        <v>42978</v>
      </c>
      <c r="B10">
        <v>308.67</v>
      </c>
      <c r="C10">
        <f t="shared" si="0"/>
        <v>103.81394410251239</v>
      </c>
      <c r="F10" s="18">
        <v>42978</v>
      </c>
      <c r="G10">
        <v>321.64</v>
      </c>
      <c r="H10">
        <f t="shared" si="1"/>
        <v>107.28485657104736</v>
      </c>
    </row>
    <row r="11" spans="1:8" x14ac:dyDescent="0.2">
      <c r="A11" s="18">
        <v>43008</v>
      </c>
      <c r="B11">
        <v>308.02999999999997</v>
      </c>
      <c r="C11">
        <f t="shared" si="0"/>
        <v>103.59869505263514</v>
      </c>
      <c r="F11" s="18">
        <v>43008</v>
      </c>
      <c r="G11">
        <v>321.2</v>
      </c>
      <c r="H11">
        <f t="shared" si="1"/>
        <v>107.13809206137424</v>
      </c>
    </row>
    <row r="12" spans="1:8" x14ac:dyDescent="0.2">
      <c r="A12" s="18">
        <v>43039</v>
      </c>
      <c r="B12">
        <v>308.93</v>
      </c>
      <c r="C12">
        <f t="shared" si="0"/>
        <v>103.90138902902501</v>
      </c>
      <c r="F12" s="18">
        <v>43039</v>
      </c>
      <c r="G12">
        <v>324.47000000000003</v>
      </c>
      <c r="H12">
        <f t="shared" si="1"/>
        <v>108.22881921280855</v>
      </c>
    </row>
    <row r="13" spans="1:8" x14ac:dyDescent="0.2">
      <c r="A13" s="18">
        <v>43069</v>
      </c>
      <c r="B13">
        <v>312.95999999999998</v>
      </c>
      <c r="C13">
        <f t="shared" si="0"/>
        <v>105.25678538997076</v>
      </c>
      <c r="F13" s="18">
        <v>43069</v>
      </c>
      <c r="G13">
        <v>333.54</v>
      </c>
      <c r="H13">
        <f t="shared" si="1"/>
        <v>111.25416944629752</v>
      </c>
    </row>
    <row r="14" spans="1:8" x14ac:dyDescent="0.2">
      <c r="A14" s="18">
        <v>43100</v>
      </c>
      <c r="B14">
        <v>312.69</v>
      </c>
      <c r="C14">
        <f t="shared" si="0"/>
        <v>105.16597719705381</v>
      </c>
      <c r="F14" s="18">
        <v>43100</v>
      </c>
      <c r="G14">
        <v>330.34</v>
      </c>
      <c r="H14">
        <f t="shared" si="1"/>
        <v>110.1867911941294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2F2A-8E55-4600-BC65-E0DF4E451A80}">
  <sheetPr>
    <tabColor rgb="FF870032"/>
  </sheetPr>
  <dimension ref="A1:D2571"/>
  <sheetViews>
    <sheetView topLeftCell="A1877" workbookViewId="0">
      <selection activeCell="J998" sqref="J998"/>
    </sheetView>
  </sheetViews>
  <sheetFormatPr defaultRowHeight="12.75" x14ac:dyDescent="0.2"/>
  <cols>
    <col min="1" max="1" width="14.42578125" bestFit="1" customWidth="1"/>
    <col min="3" max="3" width="15.7109375" bestFit="1" customWidth="1"/>
  </cols>
  <sheetData>
    <row r="1" spans="1:4" x14ac:dyDescent="0.2">
      <c r="A1" s="4" t="s">
        <v>35</v>
      </c>
      <c r="B1" s="4" t="s">
        <v>0</v>
      </c>
      <c r="C1" t="s">
        <v>1</v>
      </c>
      <c r="D1" t="s">
        <v>15</v>
      </c>
    </row>
    <row r="2" spans="1:4" x14ac:dyDescent="0.2">
      <c r="A2" t="str">
        <f>B2&amp;C2</f>
        <v>FTSE 10042704</v>
      </c>
      <c r="B2" t="s">
        <v>3</v>
      </c>
      <c r="C2" s="18">
        <v>42704</v>
      </c>
      <c r="D2">
        <v>6783.79</v>
      </c>
    </row>
    <row r="3" spans="1:4" x14ac:dyDescent="0.2">
      <c r="A3" t="str">
        <f t="shared" ref="A3:A66" si="0">B3&amp;C3</f>
        <v>FTSE 10042705</v>
      </c>
      <c r="B3" t="s">
        <v>3</v>
      </c>
      <c r="C3" s="18">
        <v>42705</v>
      </c>
      <c r="D3">
        <v>6752.93</v>
      </c>
    </row>
    <row r="4" spans="1:4" x14ac:dyDescent="0.2">
      <c r="A4" t="str">
        <f t="shared" si="0"/>
        <v>FTSE 10042706</v>
      </c>
      <c r="B4" t="s">
        <v>3</v>
      </c>
      <c r="C4" s="18">
        <v>42706</v>
      </c>
      <c r="D4">
        <v>6730.72</v>
      </c>
    </row>
    <row r="5" spans="1:4" x14ac:dyDescent="0.2">
      <c r="A5" t="str">
        <f t="shared" si="0"/>
        <v>FTSE 10042709</v>
      </c>
      <c r="B5" t="s">
        <v>3</v>
      </c>
      <c r="C5" s="18">
        <v>42709</v>
      </c>
      <c r="D5">
        <v>6746.83</v>
      </c>
    </row>
    <row r="6" spans="1:4" x14ac:dyDescent="0.2">
      <c r="A6" t="str">
        <f t="shared" si="0"/>
        <v>FTSE 10042710</v>
      </c>
      <c r="B6" t="s">
        <v>3</v>
      </c>
      <c r="C6" s="18">
        <v>42710</v>
      </c>
      <c r="D6">
        <v>6779.84</v>
      </c>
    </row>
    <row r="7" spans="1:4" x14ac:dyDescent="0.2">
      <c r="A7" t="str">
        <f t="shared" si="0"/>
        <v>FTSE 10042711</v>
      </c>
      <c r="B7" t="s">
        <v>3</v>
      </c>
      <c r="C7" s="18">
        <v>42711</v>
      </c>
      <c r="D7">
        <v>6902.23</v>
      </c>
    </row>
    <row r="8" spans="1:4" x14ac:dyDescent="0.2">
      <c r="A8" t="str">
        <f t="shared" si="0"/>
        <v>FTSE 10042712</v>
      </c>
      <c r="B8" t="s">
        <v>3</v>
      </c>
      <c r="C8" s="18">
        <v>42712</v>
      </c>
      <c r="D8">
        <v>6931.55</v>
      </c>
    </row>
    <row r="9" spans="1:4" x14ac:dyDescent="0.2">
      <c r="A9" t="str">
        <f t="shared" si="0"/>
        <v>FTSE 10042713</v>
      </c>
      <c r="B9" t="s">
        <v>3</v>
      </c>
      <c r="C9" s="18">
        <v>42713</v>
      </c>
      <c r="D9">
        <v>6954.21</v>
      </c>
    </row>
    <row r="10" spans="1:4" x14ac:dyDescent="0.2">
      <c r="A10" t="str">
        <f t="shared" si="0"/>
        <v>FTSE 10042716</v>
      </c>
      <c r="B10" t="s">
        <v>3</v>
      </c>
      <c r="C10" s="18">
        <v>42716</v>
      </c>
      <c r="D10">
        <v>6890.42</v>
      </c>
    </row>
    <row r="11" spans="1:4" x14ac:dyDescent="0.2">
      <c r="A11" t="str">
        <f t="shared" si="0"/>
        <v>FTSE 10042717</v>
      </c>
      <c r="B11" t="s">
        <v>3</v>
      </c>
      <c r="C11" s="18">
        <v>42717</v>
      </c>
      <c r="D11">
        <v>6968.57</v>
      </c>
    </row>
    <row r="12" spans="1:4" x14ac:dyDescent="0.2">
      <c r="A12" t="str">
        <f t="shared" si="0"/>
        <v>FTSE 10042718</v>
      </c>
      <c r="B12" t="s">
        <v>3</v>
      </c>
      <c r="C12" s="18">
        <v>42718</v>
      </c>
      <c r="D12">
        <v>6949.19</v>
      </c>
    </row>
    <row r="13" spans="1:4" x14ac:dyDescent="0.2">
      <c r="A13" t="str">
        <f t="shared" si="0"/>
        <v>FTSE 10042719</v>
      </c>
      <c r="B13" t="s">
        <v>3</v>
      </c>
      <c r="C13" s="18">
        <v>42719</v>
      </c>
      <c r="D13">
        <v>6999.01</v>
      </c>
    </row>
    <row r="14" spans="1:4" x14ac:dyDescent="0.2">
      <c r="A14" t="str">
        <f t="shared" si="0"/>
        <v>FTSE 10042720</v>
      </c>
      <c r="B14" t="s">
        <v>3</v>
      </c>
      <c r="C14" s="18">
        <v>42720</v>
      </c>
      <c r="D14">
        <v>7011.64</v>
      </c>
    </row>
    <row r="15" spans="1:4" x14ac:dyDescent="0.2">
      <c r="A15" t="str">
        <f t="shared" si="0"/>
        <v>FTSE 10042723</v>
      </c>
      <c r="B15" t="s">
        <v>3</v>
      </c>
      <c r="C15" s="18">
        <v>42723</v>
      </c>
      <c r="D15">
        <v>7017.16</v>
      </c>
    </row>
    <row r="16" spans="1:4" x14ac:dyDescent="0.2">
      <c r="A16" t="str">
        <f t="shared" si="0"/>
        <v>FTSE 10042724</v>
      </c>
      <c r="B16" t="s">
        <v>3</v>
      </c>
      <c r="C16" s="18">
        <v>42724</v>
      </c>
      <c r="D16">
        <v>7043.96</v>
      </c>
    </row>
    <row r="17" spans="1:4" x14ac:dyDescent="0.2">
      <c r="A17" t="str">
        <f t="shared" si="0"/>
        <v>FTSE 10042725</v>
      </c>
      <c r="B17" t="s">
        <v>3</v>
      </c>
      <c r="C17" s="18">
        <v>42725</v>
      </c>
      <c r="D17">
        <v>7041.42</v>
      </c>
    </row>
    <row r="18" spans="1:4" x14ac:dyDescent="0.2">
      <c r="A18" t="str">
        <f t="shared" si="0"/>
        <v>FTSE 10042726</v>
      </c>
      <c r="B18" t="s">
        <v>3</v>
      </c>
      <c r="C18" s="18">
        <v>42726</v>
      </c>
      <c r="D18">
        <v>7063.68</v>
      </c>
    </row>
    <row r="19" spans="1:4" x14ac:dyDescent="0.2">
      <c r="A19" t="str">
        <f t="shared" si="0"/>
        <v>FTSE 10042727</v>
      </c>
      <c r="B19" t="s">
        <v>3</v>
      </c>
      <c r="C19" s="18">
        <v>42727</v>
      </c>
      <c r="D19">
        <v>7068.17</v>
      </c>
    </row>
    <row r="20" spans="1:4" x14ac:dyDescent="0.2">
      <c r="A20" t="str">
        <f t="shared" si="0"/>
        <v>FTSE 10042732</v>
      </c>
      <c r="B20" t="s">
        <v>3</v>
      </c>
      <c r="C20" s="18">
        <v>42732</v>
      </c>
      <c r="D20">
        <v>7106.08</v>
      </c>
    </row>
    <row r="21" spans="1:4" x14ac:dyDescent="0.2">
      <c r="A21" t="str">
        <f t="shared" si="0"/>
        <v>FTSE 10042733</v>
      </c>
      <c r="B21" t="s">
        <v>3</v>
      </c>
      <c r="C21" s="18">
        <v>42733</v>
      </c>
      <c r="D21">
        <v>7120.26</v>
      </c>
    </row>
    <row r="22" spans="1:4" x14ac:dyDescent="0.2">
      <c r="A22" t="str">
        <f t="shared" si="0"/>
        <v>FTSE 10042734</v>
      </c>
      <c r="B22" t="s">
        <v>3</v>
      </c>
      <c r="C22" s="18">
        <v>42734</v>
      </c>
      <c r="D22">
        <v>7142.83</v>
      </c>
    </row>
    <row r="23" spans="1:4" x14ac:dyDescent="0.2">
      <c r="A23" t="str">
        <f t="shared" si="0"/>
        <v>FTSE 10042738</v>
      </c>
      <c r="B23" t="s">
        <v>3</v>
      </c>
      <c r="C23" s="18">
        <v>42738</v>
      </c>
      <c r="D23">
        <v>7177.89</v>
      </c>
    </row>
    <row r="24" spans="1:4" x14ac:dyDescent="0.2">
      <c r="A24" t="str">
        <f t="shared" si="0"/>
        <v>FTSE 10042739</v>
      </c>
      <c r="B24" t="s">
        <v>3</v>
      </c>
      <c r="C24" s="18">
        <v>42739</v>
      </c>
      <c r="D24">
        <v>7189.74</v>
      </c>
    </row>
    <row r="25" spans="1:4" x14ac:dyDescent="0.2">
      <c r="A25" t="str">
        <f t="shared" si="0"/>
        <v>FTSE 10042740</v>
      </c>
      <c r="B25" t="s">
        <v>3</v>
      </c>
      <c r="C25" s="18">
        <v>42740</v>
      </c>
      <c r="D25">
        <v>7195.31</v>
      </c>
    </row>
    <row r="26" spans="1:4" x14ac:dyDescent="0.2">
      <c r="A26" t="str">
        <f t="shared" si="0"/>
        <v>FTSE 10042741</v>
      </c>
      <c r="B26" t="s">
        <v>3</v>
      </c>
      <c r="C26" s="18">
        <v>42741</v>
      </c>
      <c r="D26">
        <v>7210.05</v>
      </c>
    </row>
    <row r="27" spans="1:4" x14ac:dyDescent="0.2">
      <c r="A27" t="str">
        <f t="shared" si="0"/>
        <v>FTSE 10042744</v>
      </c>
      <c r="B27" t="s">
        <v>3</v>
      </c>
      <c r="C27" s="18">
        <v>42744</v>
      </c>
      <c r="D27">
        <v>7237.77</v>
      </c>
    </row>
    <row r="28" spans="1:4" x14ac:dyDescent="0.2">
      <c r="A28" t="str">
        <f t="shared" si="0"/>
        <v>FTSE 10042745</v>
      </c>
      <c r="B28" t="s">
        <v>3</v>
      </c>
      <c r="C28" s="18">
        <v>42745</v>
      </c>
      <c r="D28">
        <v>7275.47</v>
      </c>
    </row>
    <row r="29" spans="1:4" x14ac:dyDescent="0.2">
      <c r="A29" t="str">
        <f t="shared" si="0"/>
        <v>FTSE 10042746</v>
      </c>
      <c r="B29" t="s">
        <v>3</v>
      </c>
      <c r="C29" s="18">
        <v>42746</v>
      </c>
      <c r="D29">
        <v>7290.49</v>
      </c>
    </row>
    <row r="30" spans="1:4" x14ac:dyDescent="0.2">
      <c r="A30" t="str">
        <f t="shared" si="0"/>
        <v>FTSE 10042747</v>
      </c>
      <c r="B30" t="s">
        <v>3</v>
      </c>
      <c r="C30" s="18">
        <v>42747</v>
      </c>
      <c r="D30">
        <v>7292.37</v>
      </c>
    </row>
    <row r="31" spans="1:4" x14ac:dyDescent="0.2">
      <c r="A31" t="str">
        <f t="shared" si="0"/>
        <v>FTSE 10042748</v>
      </c>
      <c r="B31" t="s">
        <v>3</v>
      </c>
      <c r="C31" s="18">
        <v>42748</v>
      </c>
      <c r="D31">
        <v>7337.81</v>
      </c>
    </row>
    <row r="32" spans="1:4" x14ac:dyDescent="0.2">
      <c r="A32" t="str">
        <f t="shared" si="0"/>
        <v>FTSE 10042751</v>
      </c>
      <c r="B32" t="s">
        <v>3</v>
      </c>
      <c r="C32" s="18">
        <v>42751</v>
      </c>
      <c r="D32">
        <v>7327.13</v>
      </c>
    </row>
    <row r="33" spans="1:4" x14ac:dyDescent="0.2">
      <c r="A33" t="str">
        <f t="shared" si="0"/>
        <v>FTSE 10042752</v>
      </c>
      <c r="B33" t="s">
        <v>3</v>
      </c>
      <c r="C33" s="18">
        <v>42752</v>
      </c>
      <c r="D33">
        <v>7220.38</v>
      </c>
    </row>
    <row r="34" spans="1:4" x14ac:dyDescent="0.2">
      <c r="A34" t="str">
        <f t="shared" si="0"/>
        <v>FTSE 10042753</v>
      </c>
      <c r="B34" t="s">
        <v>3</v>
      </c>
      <c r="C34" s="18">
        <v>42753</v>
      </c>
      <c r="D34">
        <v>7247.61</v>
      </c>
    </row>
    <row r="35" spans="1:4" x14ac:dyDescent="0.2">
      <c r="A35" t="str">
        <f t="shared" si="0"/>
        <v>FTSE 10042754</v>
      </c>
      <c r="B35" t="s">
        <v>3</v>
      </c>
      <c r="C35" s="18">
        <v>42754</v>
      </c>
      <c r="D35">
        <v>7208.44</v>
      </c>
    </row>
    <row r="36" spans="1:4" x14ac:dyDescent="0.2">
      <c r="A36" t="str">
        <f t="shared" si="0"/>
        <v>FTSE 10042755</v>
      </c>
      <c r="B36" t="s">
        <v>3</v>
      </c>
      <c r="C36" s="18">
        <v>42755</v>
      </c>
      <c r="D36">
        <v>7198.44</v>
      </c>
    </row>
    <row r="37" spans="1:4" x14ac:dyDescent="0.2">
      <c r="A37" t="str">
        <f t="shared" si="0"/>
        <v>FTSE 10042758</v>
      </c>
      <c r="B37" t="s">
        <v>3</v>
      </c>
      <c r="C37" s="18">
        <v>42758</v>
      </c>
      <c r="D37">
        <v>7151.18</v>
      </c>
    </row>
    <row r="38" spans="1:4" x14ac:dyDescent="0.2">
      <c r="A38" t="str">
        <f t="shared" si="0"/>
        <v>FTSE 10042759</v>
      </c>
      <c r="B38" t="s">
        <v>3</v>
      </c>
      <c r="C38" s="18">
        <v>42759</v>
      </c>
      <c r="D38">
        <v>7150.34</v>
      </c>
    </row>
    <row r="39" spans="1:4" x14ac:dyDescent="0.2">
      <c r="A39" t="str">
        <f t="shared" si="0"/>
        <v>FTSE 10042760</v>
      </c>
      <c r="B39" t="s">
        <v>3</v>
      </c>
      <c r="C39" s="18">
        <v>42760</v>
      </c>
      <c r="D39">
        <v>7164.43</v>
      </c>
    </row>
    <row r="40" spans="1:4" x14ac:dyDescent="0.2">
      <c r="A40" t="str">
        <f t="shared" si="0"/>
        <v>FTSE 10042761</v>
      </c>
      <c r="B40" t="s">
        <v>3</v>
      </c>
      <c r="C40" s="18">
        <v>42761</v>
      </c>
      <c r="D40">
        <v>7161.49</v>
      </c>
    </row>
    <row r="41" spans="1:4" x14ac:dyDescent="0.2">
      <c r="A41" t="str">
        <f t="shared" si="0"/>
        <v>FTSE 10042762</v>
      </c>
      <c r="B41" t="s">
        <v>3</v>
      </c>
      <c r="C41" s="18">
        <v>42762</v>
      </c>
      <c r="D41">
        <v>7184.49</v>
      </c>
    </row>
    <row r="42" spans="1:4" x14ac:dyDescent="0.2">
      <c r="A42" t="str">
        <f t="shared" si="0"/>
        <v>FTSE 10042765</v>
      </c>
      <c r="B42" t="s">
        <v>3</v>
      </c>
      <c r="C42" s="18">
        <v>42765</v>
      </c>
      <c r="D42">
        <v>7118.48</v>
      </c>
    </row>
    <row r="43" spans="1:4" x14ac:dyDescent="0.2">
      <c r="A43" t="str">
        <f t="shared" si="0"/>
        <v>FTSE 10042766</v>
      </c>
      <c r="B43" t="s">
        <v>3</v>
      </c>
      <c r="C43" s="18">
        <v>42766</v>
      </c>
      <c r="D43">
        <v>7099.15</v>
      </c>
    </row>
    <row r="44" spans="1:4" x14ac:dyDescent="0.2">
      <c r="A44" t="str">
        <f t="shared" si="0"/>
        <v>FTSE 10042767</v>
      </c>
      <c r="B44" t="s">
        <v>3</v>
      </c>
      <c r="C44" s="18">
        <v>42767</v>
      </c>
      <c r="D44">
        <v>7107.65</v>
      </c>
    </row>
    <row r="45" spans="1:4" x14ac:dyDescent="0.2">
      <c r="A45" t="str">
        <f t="shared" si="0"/>
        <v>FTSE 10042768</v>
      </c>
      <c r="B45" t="s">
        <v>3</v>
      </c>
      <c r="C45" s="18">
        <v>42768</v>
      </c>
      <c r="D45">
        <v>7140.75</v>
      </c>
    </row>
    <row r="46" spans="1:4" x14ac:dyDescent="0.2">
      <c r="A46" t="str">
        <f t="shared" si="0"/>
        <v>FTSE 10042769</v>
      </c>
      <c r="B46" t="s">
        <v>3</v>
      </c>
      <c r="C46" s="18">
        <v>42769</v>
      </c>
      <c r="D46">
        <v>7188.3</v>
      </c>
    </row>
    <row r="47" spans="1:4" x14ac:dyDescent="0.2">
      <c r="A47" t="str">
        <f t="shared" si="0"/>
        <v>FTSE 10042772</v>
      </c>
      <c r="B47" t="s">
        <v>3</v>
      </c>
      <c r="C47" s="18">
        <v>42772</v>
      </c>
      <c r="D47">
        <v>7172.15</v>
      </c>
    </row>
    <row r="48" spans="1:4" x14ac:dyDescent="0.2">
      <c r="A48" t="str">
        <f t="shared" si="0"/>
        <v>FTSE 10042773</v>
      </c>
      <c r="B48" t="s">
        <v>3</v>
      </c>
      <c r="C48" s="18">
        <v>42773</v>
      </c>
      <c r="D48">
        <v>7186.22</v>
      </c>
    </row>
    <row r="49" spans="1:4" x14ac:dyDescent="0.2">
      <c r="A49" t="str">
        <f t="shared" si="0"/>
        <v>FTSE 10042774</v>
      </c>
      <c r="B49" t="s">
        <v>3</v>
      </c>
      <c r="C49" s="18">
        <v>42774</v>
      </c>
      <c r="D49">
        <v>7188.82</v>
      </c>
    </row>
    <row r="50" spans="1:4" x14ac:dyDescent="0.2">
      <c r="A50" t="str">
        <f t="shared" si="0"/>
        <v>FTSE 10042775</v>
      </c>
      <c r="B50" t="s">
        <v>3</v>
      </c>
      <c r="C50" s="18">
        <v>42775</v>
      </c>
      <c r="D50">
        <v>7229.5</v>
      </c>
    </row>
    <row r="51" spans="1:4" x14ac:dyDescent="0.2">
      <c r="A51" t="str">
        <f t="shared" si="0"/>
        <v>FTSE 10042776</v>
      </c>
      <c r="B51" t="s">
        <v>3</v>
      </c>
      <c r="C51" s="18">
        <v>42776</v>
      </c>
      <c r="D51">
        <v>7258.75</v>
      </c>
    </row>
    <row r="52" spans="1:4" x14ac:dyDescent="0.2">
      <c r="A52" t="str">
        <f t="shared" si="0"/>
        <v>FTSE 10042779</v>
      </c>
      <c r="B52" t="s">
        <v>3</v>
      </c>
      <c r="C52" s="18">
        <v>42779</v>
      </c>
      <c r="D52">
        <v>7278.92</v>
      </c>
    </row>
    <row r="53" spans="1:4" x14ac:dyDescent="0.2">
      <c r="A53" t="str">
        <f t="shared" si="0"/>
        <v>FTSE 10042780</v>
      </c>
      <c r="B53" t="s">
        <v>3</v>
      </c>
      <c r="C53" s="18">
        <v>42780</v>
      </c>
      <c r="D53">
        <v>7268.56</v>
      </c>
    </row>
    <row r="54" spans="1:4" x14ac:dyDescent="0.2">
      <c r="A54" t="str">
        <f t="shared" si="0"/>
        <v>FTSE 10042781</v>
      </c>
      <c r="B54" t="s">
        <v>3</v>
      </c>
      <c r="C54" s="18">
        <v>42781</v>
      </c>
      <c r="D54">
        <v>7302.41</v>
      </c>
    </row>
    <row r="55" spans="1:4" x14ac:dyDescent="0.2">
      <c r="A55" t="str">
        <f t="shared" si="0"/>
        <v>FTSE 10042782</v>
      </c>
      <c r="B55" t="s">
        <v>3</v>
      </c>
      <c r="C55" s="18">
        <v>42782</v>
      </c>
      <c r="D55">
        <v>7277.92</v>
      </c>
    </row>
    <row r="56" spans="1:4" x14ac:dyDescent="0.2">
      <c r="A56" t="str">
        <f t="shared" si="0"/>
        <v>FTSE 10042783</v>
      </c>
      <c r="B56" t="s">
        <v>3</v>
      </c>
      <c r="C56" s="18">
        <v>42783</v>
      </c>
      <c r="D56">
        <v>7299.96</v>
      </c>
    </row>
    <row r="57" spans="1:4" x14ac:dyDescent="0.2">
      <c r="A57" t="str">
        <f t="shared" si="0"/>
        <v>FTSE 10042786</v>
      </c>
      <c r="B57" t="s">
        <v>3</v>
      </c>
      <c r="C57" s="18">
        <v>42786</v>
      </c>
      <c r="D57">
        <v>7299.86</v>
      </c>
    </row>
    <row r="58" spans="1:4" x14ac:dyDescent="0.2">
      <c r="A58" t="str">
        <f t="shared" si="0"/>
        <v>FTSE 10042787</v>
      </c>
      <c r="B58" t="s">
        <v>3</v>
      </c>
      <c r="C58" s="18">
        <v>42787</v>
      </c>
      <c r="D58">
        <v>7274.83</v>
      </c>
    </row>
    <row r="59" spans="1:4" x14ac:dyDescent="0.2">
      <c r="A59" t="str">
        <f t="shared" si="0"/>
        <v>FTSE 10042788</v>
      </c>
      <c r="B59" t="s">
        <v>3</v>
      </c>
      <c r="C59" s="18">
        <v>42788</v>
      </c>
      <c r="D59">
        <v>7302.25</v>
      </c>
    </row>
    <row r="60" spans="1:4" x14ac:dyDescent="0.2">
      <c r="A60" t="str">
        <f t="shared" si="0"/>
        <v>FTSE 10042789</v>
      </c>
      <c r="B60" t="s">
        <v>3</v>
      </c>
      <c r="C60" s="18">
        <v>42789</v>
      </c>
      <c r="D60">
        <v>7271.37</v>
      </c>
    </row>
    <row r="61" spans="1:4" x14ac:dyDescent="0.2">
      <c r="A61" t="str">
        <f t="shared" si="0"/>
        <v>FTSE 10042790</v>
      </c>
      <c r="B61" t="s">
        <v>3</v>
      </c>
      <c r="C61" s="18">
        <v>42790</v>
      </c>
      <c r="D61">
        <v>7243.7</v>
      </c>
    </row>
    <row r="62" spans="1:4" x14ac:dyDescent="0.2">
      <c r="A62" t="str">
        <f t="shared" si="0"/>
        <v>FTSE 10042793</v>
      </c>
      <c r="B62" t="s">
        <v>3</v>
      </c>
      <c r="C62" s="18">
        <v>42793</v>
      </c>
      <c r="D62">
        <v>7253</v>
      </c>
    </row>
    <row r="63" spans="1:4" x14ac:dyDescent="0.2">
      <c r="A63" t="str">
        <f t="shared" si="0"/>
        <v>FTSE 10042794</v>
      </c>
      <c r="B63" t="s">
        <v>3</v>
      </c>
      <c r="C63" s="18">
        <v>42794</v>
      </c>
      <c r="D63">
        <v>7263.44</v>
      </c>
    </row>
    <row r="64" spans="1:4" x14ac:dyDescent="0.2">
      <c r="A64" t="str">
        <f t="shared" si="0"/>
        <v>FTSE 10042795</v>
      </c>
      <c r="B64" t="s">
        <v>3</v>
      </c>
      <c r="C64" s="18">
        <v>42795</v>
      </c>
      <c r="D64">
        <v>7382.9</v>
      </c>
    </row>
    <row r="65" spans="1:4" x14ac:dyDescent="0.2">
      <c r="A65" t="str">
        <f t="shared" si="0"/>
        <v>FTSE 10042796</v>
      </c>
      <c r="B65" t="s">
        <v>3</v>
      </c>
      <c r="C65" s="18">
        <v>42796</v>
      </c>
      <c r="D65">
        <v>7382.35</v>
      </c>
    </row>
    <row r="66" spans="1:4" x14ac:dyDescent="0.2">
      <c r="A66" t="str">
        <f t="shared" si="0"/>
        <v>FTSE 10042797</v>
      </c>
      <c r="B66" t="s">
        <v>3</v>
      </c>
      <c r="C66" s="18">
        <v>42797</v>
      </c>
      <c r="D66">
        <v>7374.26</v>
      </c>
    </row>
    <row r="67" spans="1:4" x14ac:dyDescent="0.2">
      <c r="A67" t="str">
        <f t="shared" ref="A67:A130" si="1">B67&amp;C67</f>
        <v>FTSE 10042800</v>
      </c>
      <c r="B67" t="s">
        <v>3</v>
      </c>
      <c r="C67" s="18">
        <v>42800</v>
      </c>
      <c r="D67">
        <v>7350.12</v>
      </c>
    </row>
    <row r="68" spans="1:4" x14ac:dyDescent="0.2">
      <c r="A68" t="str">
        <f t="shared" si="1"/>
        <v>FTSE 10042801</v>
      </c>
      <c r="B68" t="s">
        <v>3</v>
      </c>
      <c r="C68" s="18">
        <v>42801</v>
      </c>
      <c r="D68">
        <v>7338.99</v>
      </c>
    </row>
    <row r="69" spans="1:4" x14ac:dyDescent="0.2">
      <c r="A69" t="str">
        <f t="shared" si="1"/>
        <v>FTSE 10042802</v>
      </c>
      <c r="B69" t="s">
        <v>3</v>
      </c>
      <c r="C69" s="18">
        <v>42802</v>
      </c>
      <c r="D69">
        <v>7334.61</v>
      </c>
    </row>
    <row r="70" spans="1:4" x14ac:dyDescent="0.2">
      <c r="A70" t="str">
        <f t="shared" si="1"/>
        <v>FTSE 10042803</v>
      </c>
      <c r="B70" t="s">
        <v>3</v>
      </c>
      <c r="C70" s="18">
        <v>42803</v>
      </c>
      <c r="D70">
        <v>7314.96</v>
      </c>
    </row>
    <row r="71" spans="1:4" x14ac:dyDescent="0.2">
      <c r="A71" t="str">
        <f t="shared" si="1"/>
        <v>FTSE 10042804</v>
      </c>
      <c r="B71" t="s">
        <v>3</v>
      </c>
      <c r="C71" s="18">
        <v>42804</v>
      </c>
      <c r="D71">
        <v>7343.08</v>
      </c>
    </row>
    <row r="72" spans="1:4" x14ac:dyDescent="0.2">
      <c r="A72" t="str">
        <f t="shared" si="1"/>
        <v>FTSE 10042807</v>
      </c>
      <c r="B72" t="s">
        <v>3</v>
      </c>
      <c r="C72" s="18">
        <v>42807</v>
      </c>
      <c r="D72">
        <v>7367.08</v>
      </c>
    </row>
    <row r="73" spans="1:4" x14ac:dyDescent="0.2">
      <c r="A73" t="str">
        <f t="shared" si="1"/>
        <v>FTSE 10042808</v>
      </c>
      <c r="B73" t="s">
        <v>3</v>
      </c>
      <c r="C73" s="18">
        <v>42808</v>
      </c>
      <c r="D73">
        <v>7357.85</v>
      </c>
    </row>
    <row r="74" spans="1:4" x14ac:dyDescent="0.2">
      <c r="A74" t="str">
        <f t="shared" si="1"/>
        <v>FTSE 10042809</v>
      </c>
      <c r="B74" t="s">
        <v>3</v>
      </c>
      <c r="C74" s="18">
        <v>42809</v>
      </c>
      <c r="D74">
        <v>7368.64</v>
      </c>
    </row>
    <row r="75" spans="1:4" x14ac:dyDescent="0.2">
      <c r="A75" t="str">
        <f t="shared" si="1"/>
        <v>FTSE 10042810</v>
      </c>
      <c r="B75" t="s">
        <v>3</v>
      </c>
      <c r="C75" s="18">
        <v>42810</v>
      </c>
      <c r="D75">
        <v>7415.95</v>
      </c>
    </row>
    <row r="76" spans="1:4" x14ac:dyDescent="0.2">
      <c r="A76" t="str">
        <f t="shared" si="1"/>
        <v>FTSE 10042811</v>
      </c>
      <c r="B76" t="s">
        <v>3</v>
      </c>
      <c r="C76" s="18">
        <v>42811</v>
      </c>
      <c r="D76">
        <v>7424.96</v>
      </c>
    </row>
    <row r="77" spans="1:4" x14ac:dyDescent="0.2">
      <c r="A77" t="str">
        <f t="shared" si="1"/>
        <v>FTSE 10042814</v>
      </c>
      <c r="B77" t="s">
        <v>3</v>
      </c>
      <c r="C77" s="18">
        <v>42814</v>
      </c>
      <c r="D77">
        <v>7429.81</v>
      </c>
    </row>
    <row r="78" spans="1:4" x14ac:dyDescent="0.2">
      <c r="A78" t="str">
        <f t="shared" si="1"/>
        <v>FTSE 10042815</v>
      </c>
      <c r="B78" t="s">
        <v>3</v>
      </c>
      <c r="C78" s="18">
        <v>42815</v>
      </c>
      <c r="D78">
        <v>7378.34</v>
      </c>
    </row>
    <row r="79" spans="1:4" x14ac:dyDescent="0.2">
      <c r="A79" t="str">
        <f t="shared" si="1"/>
        <v>FTSE 10042816</v>
      </c>
      <c r="B79" t="s">
        <v>3</v>
      </c>
      <c r="C79" s="18">
        <v>42816</v>
      </c>
      <c r="D79">
        <v>7324.72</v>
      </c>
    </row>
    <row r="80" spans="1:4" x14ac:dyDescent="0.2">
      <c r="A80" t="str">
        <f t="shared" si="1"/>
        <v>FTSE 10042817</v>
      </c>
      <c r="B80" t="s">
        <v>3</v>
      </c>
      <c r="C80" s="18">
        <v>42817</v>
      </c>
      <c r="D80">
        <v>7340.71</v>
      </c>
    </row>
    <row r="81" spans="1:4" x14ac:dyDescent="0.2">
      <c r="A81" t="str">
        <f t="shared" si="1"/>
        <v>FTSE 10042818</v>
      </c>
      <c r="B81" t="s">
        <v>3</v>
      </c>
      <c r="C81" s="18">
        <v>42818</v>
      </c>
      <c r="D81">
        <v>7336.82</v>
      </c>
    </row>
    <row r="82" spans="1:4" x14ac:dyDescent="0.2">
      <c r="A82" t="str">
        <f t="shared" si="1"/>
        <v>FTSE 10042821</v>
      </c>
      <c r="B82" t="s">
        <v>3</v>
      </c>
      <c r="C82" s="18">
        <v>42821</v>
      </c>
      <c r="D82">
        <v>7293.5</v>
      </c>
    </row>
    <row r="83" spans="1:4" x14ac:dyDescent="0.2">
      <c r="A83" t="str">
        <f t="shared" si="1"/>
        <v>FTSE 10042822</v>
      </c>
      <c r="B83" t="s">
        <v>3</v>
      </c>
      <c r="C83" s="18">
        <v>42822</v>
      </c>
      <c r="D83">
        <v>7343.42</v>
      </c>
    </row>
    <row r="84" spans="1:4" x14ac:dyDescent="0.2">
      <c r="A84" t="str">
        <f t="shared" si="1"/>
        <v>FTSE 10042823</v>
      </c>
      <c r="B84" t="s">
        <v>3</v>
      </c>
      <c r="C84" s="18">
        <v>42823</v>
      </c>
      <c r="D84">
        <v>7373.72</v>
      </c>
    </row>
    <row r="85" spans="1:4" x14ac:dyDescent="0.2">
      <c r="A85" t="str">
        <f t="shared" si="1"/>
        <v>FTSE 10042824</v>
      </c>
      <c r="B85" t="s">
        <v>3</v>
      </c>
      <c r="C85" s="18">
        <v>42824</v>
      </c>
      <c r="D85">
        <v>7369.52</v>
      </c>
    </row>
    <row r="86" spans="1:4" x14ac:dyDescent="0.2">
      <c r="A86" t="str">
        <f t="shared" si="1"/>
        <v>FTSE 10042825</v>
      </c>
      <c r="B86" t="s">
        <v>3</v>
      </c>
      <c r="C86" s="18">
        <v>42825</v>
      </c>
      <c r="D86">
        <v>7322.92</v>
      </c>
    </row>
    <row r="87" spans="1:4" x14ac:dyDescent="0.2">
      <c r="A87" t="str">
        <f t="shared" si="1"/>
        <v>FTSE 10042828</v>
      </c>
      <c r="B87" t="s">
        <v>3</v>
      </c>
      <c r="C87" s="18">
        <v>42828</v>
      </c>
      <c r="D87">
        <v>7282.69</v>
      </c>
    </row>
    <row r="88" spans="1:4" x14ac:dyDescent="0.2">
      <c r="A88" t="str">
        <f t="shared" si="1"/>
        <v>FTSE 10042829</v>
      </c>
      <c r="B88" t="s">
        <v>3</v>
      </c>
      <c r="C88" s="18">
        <v>42829</v>
      </c>
      <c r="D88">
        <v>7321.82</v>
      </c>
    </row>
    <row r="89" spans="1:4" x14ac:dyDescent="0.2">
      <c r="A89" t="str">
        <f t="shared" si="1"/>
        <v>FTSE 10042830</v>
      </c>
      <c r="B89" t="s">
        <v>3</v>
      </c>
      <c r="C89" s="18">
        <v>42830</v>
      </c>
      <c r="D89">
        <v>7331.68</v>
      </c>
    </row>
    <row r="90" spans="1:4" x14ac:dyDescent="0.2">
      <c r="A90" t="str">
        <f t="shared" si="1"/>
        <v>FTSE 10042831</v>
      </c>
      <c r="B90" t="s">
        <v>3</v>
      </c>
      <c r="C90" s="18">
        <v>42831</v>
      </c>
      <c r="D90">
        <v>7303.2</v>
      </c>
    </row>
    <row r="91" spans="1:4" x14ac:dyDescent="0.2">
      <c r="A91" t="str">
        <f t="shared" si="1"/>
        <v>FTSE 10042832</v>
      </c>
      <c r="B91" t="s">
        <v>3</v>
      </c>
      <c r="C91" s="18">
        <v>42832</v>
      </c>
      <c r="D91">
        <v>7349.37</v>
      </c>
    </row>
    <row r="92" spans="1:4" x14ac:dyDescent="0.2">
      <c r="A92" t="str">
        <f t="shared" si="1"/>
        <v>FTSE 10042835</v>
      </c>
      <c r="B92" t="s">
        <v>3</v>
      </c>
      <c r="C92" s="18">
        <v>42835</v>
      </c>
      <c r="D92">
        <v>7348.94</v>
      </c>
    </row>
    <row r="93" spans="1:4" x14ac:dyDescent="0.2">
      <c r="A93" t="str">
        <f t="shared" si="1"/>
        <v>FTSE 10042836</v>
      </c>
      <c r="B93" t="s">
        <v>3</v>
      </c>
      <c r="C93" s="18">
        <v>42836</v>
      </c>
      <c r="D93">
        <v>7365.5</v>
      </c>
    </row>
    <row r="94" spans="1:4" x14ac:dyDescent="0.2">
      <c r="A94" t="str">
        <f t="shared" si="1"/>
        <v>FTSE 10042837</v>
      </c>
      <c r="B94" t="s">
        <v>3</v>
      </c>
      <c r="C94" s="18">
        <v>42837</v>
      </c>
      <c r="D94">
        <v>7348.99</v>
      </c>
    </row>
    <row r="95" spans="1:4" x14ac:dyDescent="0.2">
      <c r="A95" t="str">
        <f t="shared" si="1"/>
        <v>FTSE 10042838</v>
      </c>
      <c r="B95" t="s">
        <v>3</v>
      </c>
      <c r="C95" s="18">
        <v>42838</v>
      </c>
      <c r="D95">
        <v>7327.59</v>
      </c>
    </row>
    <row r="96" spans="1:4" x14ac:dyDescent="0.2">
      <c r="A96" t="str">
        <f t="shared" si="1"/>
        <v>FTSE 10042843</v>
      </c>
      <c r="B96" t="s">
        <v>3</v>
      </c>
      <c r="C96" s="18">
        <v>42843</v>
      </c>
      <c r="D96">
        <v>7147.5</v>
      </c>
    </row>
    <row r="97" spans="1:4" x14ac:dyDescent="0.2">
      <c r="A97" t="str">
        <f t="shared" si="1"/>
        <v>FTSE 10042844</v>
      </c>
      <c r="B97" t="s">
        <v>3</v>
      </c>
      <c r="C97" s="18">
        <v>42844</v>
      </c>
      <c r="D97">
        <v>7114.36</v>
      </c>
    </row>
    <row r="98" spans="1:4" x14ac:dyDescent="0.2">
      <c r="A98" t="str">
        <f t="shared" si="1"/>
        <v>FTSE 10042845</v>
      </c>
      <c r="B98" t="s">
        <v>3</v>
      </c>
      <c r="C98" s="18">
        <v>42845</v>
      </c>
      <c r="D98">
        <v>7118.54</v>
      </c>
    </row>
    <row r="99" spans="1:4" x14ac:dyDescent="0.2">
      <c r="A99" t="str">
        <f t="shared" si="1"/>
        <v>FTSE 10042846</v>
      </c>
      <c r="B99" t="s">
        <v>3</v>
      </c>
      <c r="C99" s="18">
        <v>42846</v>
      </c>
      <c r="D99">
        <v>7114.55</v>
      </c>
    </row>
    <row r="100" spans="1:4" x14ac:dyDescent="0.2">
      <c r="A100" t="str">
        <f t="shared" si="1"/>
        <v>FTSE 10042849</v>
      </c>
      <c r="B100" t="s">
        <v>3</v>
      </c>
      <c r="C100" s="18">
        <v>42849</v>
      </c>
      <c r="D100">
        <v>7264.68</v>
      </c>
    </row>
    <row r="101" spans="1:4" x14ac:dyDescent="0.2">
      <c r="A101" t="str">
        <f t="shared" si="1"/>
        <v>FTSE 10042850</v>
      </c>
      <c r="B101" t="s">
        <v>3</v>
      </c>
      <c r="C101" s="18">
        <v>42850</v>
      </c>
      <c r="D101">
        <v>7275.64</v>
      </c>
    </row>
    <row r="102" spans="1:4" x14ac:dyDescent="0.2">
      <c r="A102" t="str">
        <f t="shared" si="1"/>
        <v>FTSE 10042851</v>
      </c>
      <c r="B102" t="s">
        <v>3</v>
      </c>
      <c r="C102" s="18">
        <v>42851</v>
      </c>
      <c r="D102">
        <v>7288.72</v>
      </c>
    </row>
    <row r="103" spans="1:4" x14ac:dyDescent="0.2">
      <c r="A103" t="str">
        <f t="shared" si="1"/>
        <v>FTSE 10042852</v>
      </c>
      <c r="B103" t="s">
        <v>3</v>
      </c>
      <c r="C103" s="18">
        <v>42852</v>
      </c>
      <c r="D103">
        <v>7237.17</v>
      </c>
    </row>
    <row r="104" spans="1:4" x14ac:dyDescent="0.2">
      <c r="A104" t="str">
        <f t="shared" si="1"/>
        <v>FTSE 10042853</v>
      </c>
      <c r="B104" t="s">
        <v>3</v>
      </c>
      <c r="C104" s="18">
        <v>42853</v>
      </c>
      <c r="D104">
        <v>7203.94</v>
      </c>
    </row>
    <row r="105" spans="1:4" x14ac:dyDescent="0.2">
      <c r="A105" t="str">
        <f t="shared" si="1"/>
        <v>FTSE 10042857</v>
      </c>
      <c r="B105" t="s">
        <v>3</v>
      </c>
      <c r="C105" s="18">
        <v>42857</v>
      </c>
      <c r="D105">
        <v>7250.05</v>
      </c>
    </row>
    <row r="106" spans="1:4" x14ac:dyDescent="0.2">
      <c r="A106" t="str">
        <f t="shared" si="1"/>
        <v>FTSE 10042858</v>
      </c>
      <c r="B106" t="s">
        <v>3</v>
      </c>
      <c r="C106" s="18">
        <v>42858</v>
      </c>
      <c r="D106">
        <v>7234.53</v>
      </c>
    </row>
    <row r="107" spans="1:4" x14ac:dyDescent="0.2">
      <c r="A107" t="str">
        <f t="shared" si="1"/>
        <v>FTSE 10042859</v>
      </c>
      <c r="B107" t="s">
        <v>3</v>
      </c>
      <c r="C107" s="18">
        <v>42859</v>
      </c>
      <c r="D107">
        <v>7248.1</v>
      </c>
    </row>
    <row r="108" spans="1:4" x14ac:dyDescent="0.2">
      <c r="A108" t="str">
        <f t="shared" si="1"/>
        <v>FTSE 10042860</v>
      </c>
      <c r="B108" t="s">
        <v>3</v>
      </c>
      <c r="C108" s="18">
        <v>42860</v>
      </c>
      <c r="D108">
        <v>7297.43</v>
      </c>
    </row>
    <row r="109" spans="1:4" x14ac:dyDescent="0.2">
      <c r="A109" t="str">
        <f t="shared" si="1"/>
        <v>FTSE 10042863</v>
      </c>
      <c r="B109" t="s">
        <v>3</v>
      </c>
      <c r="C109" s="18">
        <v>42863</v>
      </c>
      <c r="D109">
        <v>7300.86</v>
      </c>
    </row>
    <row r="110" spans="1:4" x14ac:dyDescent="0.2">
      <c r="A110" t="str">
        <f t="shared" si="1"/>
        <v>FTSE 10042864</v>
      </c>
      <c r="B110" t="s">
        <v>3</v>
      </c>
      <c r="C110" s="18">
        <v>42864</v>
      </c>
      <c r="D110">
        <v>7342.21</v>
      </c>
    </row>
    <row r="111" spans="1:4" x14ac:dyDescent="0.2">
      <c r="A111" t="str">
        <f t="shared" si="1"/>
        <v>FTSE 10042865</v>
      </c>
      <c r="B111" t="s">
        <v>3</v>
      </c>
      <c r="C111" s="18">
        <v>42865</v>
      </c>
      <c r="D111">
        <v>7385.24</v>
      </c>
    </row>
    <row r="112" spans="1:4" x14ac:dyDescent="0.2">
      <c r="A112" t="str">
        <f t="shared" si="1"/>
        <v>FTSE 10042866</v>
      </c>
      <c r="B112" t="s">
        <v>3</v>
      </c>
      <c r="C112" s="18">
        <v>42866</v>
      </c>
      <c r="D112">
        <v>7386.63</v>
      </c>
    </row>
    <row r="113" spans="1:4" x14ac:dyDescent="0.2">
      <c r="A113" t="str">
        <f t="shared" si="1"/>
        <v>FTSE 10042867</v>
      </c>
      <c r="B113" t="s">
        <v>3</v>
      </c>
      <c r="C113" s="18">
        <v>42867</v>
      </c>
      <c r="D113">
        <v>7435.39</v>
      </c>
    </row>
    <row r="114" spans="1:4" x14ac:dyDescent="0.2">
      <c r="A114" t="str">
        <f t="shared" si="1"/>
        <v>FTSE 10042870</v>
      </c>
      <c r="B114" t="s">
        <v>3</v>
      </c>
      <c r="C114" s="18">
        <v>42870</v>
      </c>
      <c r="D114">
        <v>7454.37</v>
      </c>
    </row>
    <row r="115" spans="1:4" x14ac:dyDescent="0.2">
      <c r="A115" t="str">
        <f t="shared" si="1"/>
        <v>FTSE 10042871</v>
      </c>
      <c r="B115" t="s">
        <v>3</v>
      </c>
      <c r="C115" s="18">
        <v>42871</v>
      </c>
      <c r="D115">
        <v>7522.03</v>
      </c>
    </row>
    <row r="116" spans="1:4" x14ac:dyDescent="0.2">
      <c r="A116" t="str">
        <f t="shared" si="1"/>
        <v>FTSE 10042872</v>
      </c>
      <c r="B116" t="s">
        <v>3</v>
      </c>
      <c r="C116" s="18">
        <v>42872</v>
      </c>
      <c r="D116">
        <v>7503.47</v>
      </c>
    </row>
    <row r="117" spans="1:4" x14ac:dyDescent="0.2">
      <c r="A117" t="str">
        <f t="shared" si="1"/>
        <v>FTSE 10042873</v>
      </c>
      <c r="B117" t="s">
        <v>3</v>
      </c>
      <c r="C117" s="18">
        <v>42873</v>
      </c>
      <c r="D117">
        <v>7436.42</v>
      </c>
    </row>
    <row r="118" spans="1:4" x14ac:dyDescent="0.2">
      <c r="A118" t="str">
        <f t="shared" si="1"/>
        <v>FTSE 10042874</v>
      </c>
      <c r="B118" t="s">
        <v>3</v>
      </c>
      <c r="C118" s="18">
        <v>42874</v>
      </c>
      <c r="D118">
        <v>7470.71</v>
      </c>
    </row>
    <row r="119" spans="1:4" x14ac:dyDescent="0.2">
      <c r="A119" t="str">
        <f t="shared" si="1"/>
        <v>FTSE 10042877</v>
      </c>
      <c r="B119" t="s">
        <v>3</v>
      </c>
      <c r="C119" s="18">
        <v>42877</v>
      </c>
      <c r="D119">
        <v>7496.34</v>
      </c>
    </row>
    <row r="120" spans="1:4" x14ac:dyDescent="0.2">
      <c r="A120" t="str">
        <f t="shared" si="1"/>
        <v>FTSE 10042878</v>
      </c>
      <c r="B120" t="s">
        <v>3</v>
      </c>
      <c r="C120" s="18">
        <v>42878</v>
      </c>
      <c r="D120">
        <v>7485.29</v>
      </c>
    </row>
    <row r="121" spans="1:4" x14ac:dyDescent="0.2">
      <c r="A121" t="str">
        <f t="shared" si="1"/>
        <v>FTSE 10042879</v>
      </c>
      <c r="B121" t="s">
        <v>3</v>
      </c>
      <c r="C121" s="18">
        <v>42879</v>
      </c>
      <c r="D121">
        <v>7514.9</v>
      </c>
    </row>
    <row r="122" spans="1:4" x14ac:dyDescent="0.2">
      <c r="A122" t="str">
        <f t="shared" si="1"/>
        <v>FTSE 10042880</v>
      </c>
      <c r="B122" t="s">
        <v>3</v>
      </c>
      <c r="C122" s="18">
        <v>42880</v>
      </c>
      <c r="D122">
        <v>7517.71</v>
      </c>
    </row>
    <row r="123" spans="1:4" x14ac:dyDescent="0.2">
      <c r="A123" t="str">
        <f t="shared" si="1"/>
        <v>FTSE 10042881</v>
      </c>
      <c r="B123" t="s">
        <v>3</v>
      </c>
      <c r="C123" s="18">
        <v>42881</v>
      </c>
      <c r="D123">
        <v>7547.63</v>
      </c>
    </row>
    <row r="124" spans="1:4" x14ac:dyDescent="0.2">
      <c r="A124" t="str">
        <f t="shared" si="1"/>
        <v>FTSE 10042885</v>
      </c>
      <c r="B124" t="s">
        <v>3</v>
      </c>
      <c r="C124" s="18">
        <v>42885</v>
      </c>
      <c r="D124">
        <v>7526.51</v>
      </c>
    </row>
    <row r="125" spans="1:4" x14ac:dyDescent="0.2">
      <c r="A125" t="str">
        <f t="shared" si="1"/>
        <v>FTSE 10042886</v>
      </c>
      <c r="B125" t="s">
        <v>3</v>
      </c>
      <c r="C125" s="18">
        <v>42886</v>
      </c>
      <c r="D125">
        <v>7519.95</v>
      </c>
    </row>
    <row r="126" spans="1:4" x14ac:dyDescent="0.2">
      <c r="A126" t="str">
        <f t="shared" si="1"/>
        <v>FTSE 10042887</v>
      </c>
      <c r="B126" t="s">
        <v>3</v>
      </c>
      <c r="C126" s="18">
        <v>42887</v>
      </c>
      <c r="D126">
        <v>7543.77</v>
      </c>
    </row>
    <row r="127" spans="1:4" x14ac:dyDescent="0.2">
      <c r="A127" t="str">
        <f t="shared" si="1"/>
        <v>FTSE 10042888</v>
      </c>
      <c r="B127" t="s">
        <v>3</v>
      </c>
      <c r="C127" s="18">
        <v>42888</v>
      </c>
      <c r="D127">
        <v>7547.63</v>
      </c>
    </row>
    <row r="128" spans="1:4" x14ac:dyDescent="0.2">
      <c r="A128" t="str">
        <f t="shared" si="1"/>
        <v>FTSE 10042891</v>
      </c>
      <c r="B128" t="s">
        <v>3</v>
      </c>
      <c r="C128" s="18">
        <v>42891</v>
      </c>
      <c r="D128">
        <v>7525.76</v>
      </c>
    </row>
    <row r="129" spans="1:4" x14ac:dyDescent="0.2">
      <c r="A129" t="str">
        <f t="shared" si="1"/>
        <v>FTSE 10042892</v>
      </c>
      <c r="B129" t="s">
        <v>3</v>
      </c>
      <c r="C129" s="18">
        <v>42892</v>
      </c>
      <c r="D129">
        <v>7524.95</v>
      </c>
    </row>
    <row r="130" spans="1:4" x14ac:dyDescent="0.2">
      <c r="A130" t="str">
        <f t="shared" si="1"/>
        <v>FTSE 10042893</v>
      </c>
      <c r="B130" t="s">
        <v>3</v>
      </c>
      <c r="C130" s="18">
        <v>42893</v>
      </c>
      <c r="D130">
        <v>7478.62</v>
      </c>
    </row>
    <row r="131" spans="1:4" x14ac:dyDescent="0.2">
      <c r="A131" t="str">
        <f t="shared" ref="A131:A194" si="2">B131&amp;C131</f>
        <v>FTSE 10042894</v>
      </c>
      <c r="B131" t="s">
        <v>3</v>
      </c>
      <c r="C131" s="18">
        <v>42894</v>
      </c>
      <c r="D131">
        <v>7449.98</v>
      </c>
    </row>
    <row r="132" spans="1:4" x14ac:dyDescent="0.2">
      <c r="A132" t="str">
        <f t="shared" si="2"/>
        <v>FTSE 10042895</v>
      </c>
      <c r="B132" t="s">
        <v>3</v>
      </c>
      <c r="C132" s="18">
        <v>42895</v>
      </c>
      <c r="D132">
        <v>7527.33</v>
      </c>
    </row>
    <row r="133" spans="1:4" x14ac:dyDescent="0.2">
      <c r="A133" t="str">
        <f t="shared" si="2"/>
        <v>FTSE 10042898</v>
      </c>
      <c r="B133" t="s">
        <v>3</v>
      </c>
      <c r="C133" s="18">
        <v>42898</v>
      </c>
      <c r="D133">
        <v>7511.87</v>
      </c>
    </row>
    <row r="134" spans="1:4" x14ac:dyDescent="0.2">
      <c r="A134" t="str">
        <f t="shared" si="2"/>
        <v>FTSE 10042899</v>
      </c>
      <c r="B134" t="s">
        <v>3</v>
      </c>
      <c r="C134" s="18">
        <v>42899</v>
      </c>
      <c r="D134">
        <v>7500.44</v>
      </c>
    </row>
    <row r="135" spans="1:4" x14ac:dyDescent="0.2">
      <c r="A135" t="str">
        <f t="shared" si="2"/>
        <v>FTSE 10042900</v>
      </c>
      <c r="B135" t="s">
        <v>3</v>
      </c>
      <c r="C135" s="18">
        <v>42900</v>
      </c>
      <c r="D135">
        <v>7474.4</v>
      </c>
    </row>
    <row r="136" spans="1:4" x14ac:dyDescent="0.2">
      <c r="A136" t="str">
        <f t="shared" si="2"/>
        <v>FTSE 10042901</v>
      </c>
      <c r="B136" t="s">
        <v>3</v>
      </c>
      <c r="C136" s="18">
        <v>42901</v>
      </c>
      <c r="D136">
        <v>7419.36</v>
      </c>
    </row>
    <row r="137" spans="1:4" x14ac:dyDescent="0.2">
      <c r="A137" t="str">
        <f t="shared" si="2"/>
        <v>FTSE 10042902</v>
      </c>
      <c r="B137" t="s">
        <v>3</v>
      </c>
      <c r="C137" s="18">
        <v>42902</v>
      </c>
      <c r="D137">
        <v>7463.54</v>
      </c>
    </row>
    <row r="138" spans="1:4" x14ac:dyDescent="0.2">
      <c r="A138" t="str">
        <f t="shared" si="2"/>
        <v>FTSE 10042905</v>
      </c>
      <c r="B138" t="s">
        <v>3</v>
      </c>
      <c r="C138" s="18">
        <v>42905</v>
      </c>
      <c r="D138">
        <v>7523.81</v>
      </c>
    </row>
    <row r="139" spans="1:4" x14ac:dyDescent="0.2">
      <c r="A139" t="str">
        <f t="shared" si="2"/>
        <v>FTSE 10042906</v>
      </c>
      <c r="B139" t="s">
        <v>3</v>
      </c>
      <c r="C139" s="18">
        <v>42906</v>
      </c>
      <c r="D139">
        <v>7472.71</v>
      </c>
    </row>
    <row r="140" spans="1:4" x14ac:dyDescent="0.2">
      <c r="A140" t="str">
        <f t="shared" si="2"/>
        <v>FTSE 10042907</v>
      </c>
      <c r="B140" t="s">
        <v>3</v>
      </c>
      <c r="C140" s="18">
        <v>42907</v>
      </c>
      <c r="D140">
        <v>7447.79</v>
      </c>
    </row>
    <row r="141" spans="1:4" x14ac:dyDescent="0.2">
      <c r="A141" t="str">
        <f t="shared" si="2"/>
        <v>FTSE 10042908</v>
      </c>
      <c r="B141" t="s">
        <v>3</v>
      </c>
      <c r="C141" s="18">
        <v>42908</v>
      </c>
      <c r="D141">
        <v>7439.29</v>
      </c>
    </row>
    <row r="142" spans="1:4" x14ac:dyDescent="0.2">
      <c r="A142" t="str">
        <f t="shared" si="2"/>
        <v>FTSE 10042909</v>
      </c>
      <c r="B142" t="s">
        <v>3</v>
      </c>
      <c r="C142" s="18">
        <v>42909</v>
      </c>
      <c r="D142">
        <v>7424.13</v>
      </c>
    </row>
    <row r="143" spans="1:4" x14ac:dyDescent="0.2">
      <c r="A143" t="str">
        <f t="shared" si="2"/>
        <v>FTSE 10042912</v>
      </c>
      <c r="B143" t="s">
        <v>3</v>
      </c>
      <c r="C143" s="18">
        <v>42912</v>
      </c>
      <c r="D143">
        <v>7446.8</v>
      </c>
    </row>
    <row r="144" spans="1:4" x14ac:dyDescent="0.2">
      <c r="A144" t="str">
        <f t="shared" si="2"/>
        <v>FTSE 10042913</v>
      </c>
      <c r="B144" t="s">
        <v>3</v>
      </c>
      <c r="C144" s="18">
        <v>42913</v>
      </c>
      <c r="D144">
        <v>7434.36</v>
      </c>
    </row>
    <row r="145" spans="1:4" x14ac:dyDescent="0.2">
      <c r="A145" t="str">
        <f t="shared" si="2"/>
        <v>FTSE 10042914</v>
      </c>
      <c r="B145" t="s">
        <v>3</v>
      </c>
      <c r="C145" s="18">
        <v>42914</v>
      </c>
      <c r="D145">
        <v>7387.8</v>
      </c>
    </row>
    <row r="146" spans="1:4" x14ac:dyDescent="0.2">
      <c r="A146" t="str">
        <f t="shared" si="2"/>
        <v>FTSE 10042915</v>
      </c>
      <c r="B146" t="s">
        <v>3</v>
      </c>
      <c r="C146" s="18">
        <v>42915</v>
      </c>
      <c r="D146">
        <v>7350.32</v>
      </c>
    </row>
    <row r="147" spans="1:4" x14ac:dyDescent="0.2">
      <c r="A147" t="str">
        <f t="shared" si="2"/>
        <v>FTSE 10042916</v>
      </c>
      <c r="B147" t="s">
        <v>3</v>
      </c>
      <c r="C147" s="18">
        <v>42916</v>
      </c>
      <c r="D147">
        <v>7312.72</v>
      </c>
    </row>
    <row r="148" spans="1:4" x14ac:dyDescent="0.2">
      <c r="A148" t="str">
        <f t="shared" si="2"/>
        <v>FTSE 10042919</v>
      </c>
      <c r="B148" t="s">
        <v>3</v>
      </c>
      <c r="C148" s="18">
        <v>42919</v>
      </c>
      <c r="D148">
        <v>7377.09</v>
      </c>
    </row>
    <row r="149" spans="1:4" x14ac:dyDescent="0.2">
      <c r="A149" t="str">
        <f t="shared" si="2"/>
        <v>FTSE 10042920</v>
      </c>
      <c r="B149" t="s">
        <v>3</v>
      </c>
      <c r="C149" s="18">
        <v>42920</v>
      </c>
      <c r="D149">
        <v>7357.23</v>
      </c>
    </row>
    <row r="150" spans="1:4" x14ac:dyDescent="0.2">
      <c r="A150" t="str">
        <f t="shared" si="2"/>
        <v>FTSE 10042921</v>
      </c>
      <c r="B150" t="s">
        <v>3</v>
      </c>
      <c r="C150" s="18">
        <v>42921</v>
      </c>
      <c r="D150">
        <v>7367.6</v>
      </c>
    </row>
    <row r="151" spans="1:4" x14ac:dyDescent="0.2">
      <c r="A151" t="str">
        <f t="shared" si="2"/>
        <v>FTSE 10042922</v>
      </c>
      <c r="B151" t="s">
        <v>3</v>
      </c>
      <c r="C151" s="18">
        <v>42922</v>
      </c>
      <c r="D151">
        <v>7337.28</v>
      </c>
    </row>
    <row r="152" spans="1:4" x14ac:dyDescent="0.2">
      <c r="A152" t="str">
        <f t="shared" si="2"/>
        <v>FTSE 10042923</v>
      </c>
      <c r="B152" t="s">
        <v>3</v>
      </c>
      <c r="C152" s="18">
        <v>42923</v>
      </c>
      <c r="D152">
        <v>7350.92</v>
      </c>
    </row>
    <row r="153" spans="1:4" x14ac:dyDescent="0.2">
      <c r="A153" t="str">
        <f t="shared" si="2"/>
        <v>FTSE 10042926</v>
      </c>
      <c r="B153" t="s">
        <v>3</v>
      </c>
      <c r="C153" s="18">
        <v>42926</v>
      </c>
      <c r="D153">
        <v>7370.03</v>
      </c>
    </row>
    <row r="154" spans="1:4" x14ac:dyDescent="0.2">
      <c r="A154" t="str">
        <f t="shared" si="2"/>
        <v>FTSE 10042927</v>
      </c>
      <c r="B154" t="s">
        <v>3</v>
      </c>
      <c r="C154" s="18">
        <v>42927</v>
      </c>
      <c r="D154">
        <v>7329.76</v>
      </c>
    </row>
    <row r="155" spans="1:4" x14ac:dyDescent="0.2">
      <c r="A155" t="str">
        <f t="shared" si="2"/>
        <v>FTSE 10042928</v>
      </c>
      <c r="B155" t="s">
        <v>3</v>
      </c>
      <c r="C155" s="18">
        <v>42928</v>
      </c>
      <c r="D155">
        <v>7416.93</v>
      </c>
    </row>
    <row r="156" spans="1:4" x14ac:dyDescent="0.2">
      <c r="A156" t="str">
        <f t="shared" si="2"/>
        <v>FTSE 10042929</v>
      </c>
      <c r="B156" t="s">
        <v>3</v>
      </c>
      <c r="C156" s="18">
        <v>42929</v>
      </c>
      <c r="D156">
        <v>7413.44</v>
      </c>
    </row>
    <row r="157" spans="1:4" x14ac:dyDescent="0.2">
      <c r="A157" t="str">
        <f t="shared" si="2"/>
        <v>FTSE 10042930</v>
      </c>
      <c r="B157" t="s">
        <v>3</v>
      </c>
      <c r="C157" s="18">
        <v>42930</v>
      </c>
      <c r="D157">
        <v>7378.39</v>
      </c>
    </row>
    <row r="158" spans="1:4" x14ac:dyDescent="0.2">
      <c r="A158" t="str">
        <f t="shared" si="2"/>
        <v>FTSE 10042933</v>
      </c>
      <c r="B158" t="s">
        <v>3</v>
      </c>
      <c r="C158" s="18">
        <v>42933</v>
      </c>
      <c r="D158">
        <v>7404.13</v>
      </c>
    </row>
    <row r="159" spans="1:4" x14ac:dyDescent="0.2">
      <c r="A159" t="str">
        <f t="shared" si="2"/>
        <v>FTSE 10042934</v>
      </c>
      <c r="B159" t="s">
        <v>3</v>
      </c>
      <c r="C159" s="18">
        <v>42934</v>
      </c>
      <c r="D159">
        <v>7390.22</v>
      </c>
    </row>
    <row r="160" spans="1:4" x14ac:dyDescent="0.2">
      <c r="A160" t="str">
        <f t="shared" si="2"/>
        <v>FTSE 10042935</v>
      </c>
      <c r="B160" t="s">
        <v>3</v>
      </c>
      <c r="C160" s="18">
        <v>42935</v>
      </c>
      <c r="D160">
        <v>7430.91</v>
      </c>
    </row>
    <row r="161" spans="1:4" x14ac:dyDescent="0.2">
      <c r="A161" t="str">
        <f t="shared" si="2"/>
        <v>FTSE 10042936</v>
      </c>
      <c r="B161" t="s">
        <v>3</v>
      </c>
      <c r="C161" s="18">
        <v>42936</v>
      </c>
      <c r="D161">
        <v>7487.87</v>
      </c>
    </row>
    <row r="162" spans="1:4" x14ac:dyDescent="0.2">
      <c r="A162" t="str">
        <f t="shared" si="2"/>
        <v>FTSE 10042937</v>
      </c>
      <c r="B162" t="s">
        <v>3</v>
      </c>
      <c r="C162" s="18">
        <v>42937</v>
      </c>
      <c r="D162">
        <v>7452.91</v>
      </c>
    </row>
    <row r="163" spans="1:4" x14ac:dyDescent="0.2">
      <c r="A163" t="str">
        <f t="shared" si="2"/>
        <v>FTSE 10042940</v>
      </c>
      <c r="B163" t="s">
        <v>3</v>
      </c>
      <c r="C163" s="18">
        <v>42940</v>
      </c>
      <c r="D163">
        <v>7377.73</v>
      </c>
    </row>
    <row r="164" spans="1:4" x14ac:dyDescent="0.2">
      <c r="A164" t="str">
        <f t="shared" si="2"/>
        <v>FTSE 10042941</v>
      </c>
      <c r="B164" t="s">
        <v>3</v>
      </c>
      <c r="C164" s="18">
        <v>42941</v>
      </c>
      <c r="D164">
        <v>7434.82</v>
      </c>
    </row>
    <row r="165" spans="1:4" x14ac:dyDescent="0.2">
      <c r="A165" t="str">
        <f t="shared" si="2"/>
        <v>FTSE 10042942</v>
      </c>
      <c r="B165" t="s">
        <v>3</v>
      </c>
      <c r="C165" s="18">
        <v>42942</v>
      </c>
      <c r="D165">
        <v>7452.32</v>
      </c>
    </row>
    <row r="166" spans="1:4" x14ac:dyDescent="0.2">
      <c r="A166" t="str">
        <f t="shared" si="2"/>
        <v>FTSE 10042943</v>
      </c>
      <c r="B166" t="s">
        <v>3</v>
      </c>
      <c r="C166" s="18">
        <v>42943</v>
      </c>
      <c r="D166">
        <v>7443.01</v>
      </c>
    </row>
    <row r="167" spans="1:4" x14ac:dyDescent="0.2">
      <c r="A167" t="str">
        <f t="shared" si="2"/>
        <v>FTSE 10042944</v>
      </c>
      <c r="B167" t="s">
        <v>3</v>
      </c>
      <c r="C167" s="18">
        <v>42944</v>
      </c>
      <c r="D167">
        <v>7368.37</v>
      </c>
    </row>
    <row r="168" spans="1:4" x14ac:dyDescent="0.2">
      <c r="A168" t="str">
        <f t="shared" si="2"/>
        <v>FTSE 10042947</v>
      </c>
      <c r="B168" t="s">
        <v>3</v>
      </c>
      <c r="C168" s="18">
        <v>42947</v>
      </c>
      <c r="D168">
        <v>7372</v>
      </c>
    </row>
    <row r="169" spans="1:4" x14ac:dyDescent="0.2">
      <c r="A169" t="str">
        <f t="shared" si="2"/>
        <v>FTSE 10042948</v>
      </c>
      <c r="B169" t="s">
        <v>3</v>
      </c>
      <c r="C169" s="18">
        <v>42948</v>
      </c>
      <c r="D169">
        <v>7423.66</v>
      </c>
    </row>
    <row r="170" spans="1:4" x14ac:dyDescent="0.2">
      <c r="A170" t="str">
        <f t="shared" si="2"/>
        <v>FTSE 10042949</v>
      </c>
      <c r="B170" t="s">
        <v>3</v>
      </c>
      <c r="C170" s="18">
        <v>42949</v>
      </c>
      <c r="D170">
        <v>7411.43</v>
      </c>
    </row>
    <row r="171" spans="1:4" x14ac:dyDescent="0.2">
      <c r="A171" t="str">
        <f t="shared" si="2"/>
        <v>FTSE 10042950</v>
      </c>
      <c r="B171" t="s">
        <v>3</v>
      </c>
      <c r="C171" s="18">
        <v>42950</v>
      </c>
      <c r="D171">
        <v>7474.77</v>
      </c>
    </row>
    <row r="172" spans="1:4" x14ac:dyDescent="0.2">
      <c r="A172" t="str">
        <f t="shared" si="2"/>
        <v>FTSE 10042951</v>
      </c>
      <c r="B172" t="s">
        <v>3</v>
      </c>
      <c r="C172" s="18">
        <v>42951</v>
      </c>
      <c r="D172">
        <v>7511.71</v>
      </c>
    </row>
    <row r="173" spans="1:4" x14ac:dyDescent="0.2">
      <c r="A173" t="str">
        <f t="shared" si="2"/>
        <v>FTSE 10042954</v>
      </c>
      <c r="B173" t="s">
        <v>3</v>
      </c>
      <c r="C173" s="18">
        <v>42954</v>
      </c>
      <c r="D173">
        <v>7531.94</v>
      </c>
    </row>
    <row r="174" spans="1:4" x14ac:dyDescent="0.2">
      <c r="A174" t="str">
        <f t="shared" si="2"/>
        <v>FTSE 10042955</v>
      </c>
      <c r="B174" t="s">
        <v>3</v>
      </c>
      <c r="C174" s="18">
        <v>42955</v>
      </c>
      <c r="D174">
        <v>7542.73</v>
      </c>
    </row>
    <row r="175" spans="1:4" x14ac:dyDescent="0.2">
      <c r="A175" t="str">
        <f t="shared" si="2"/>
        <v>FTSE 10042956</v>
      </c>
      <c r="B175" t="s">
        <v>3</v>
      </c>
      <c r="C175" s="18">
        <v>42956</v>
      </c>
      <c r="D175">
        <v>7498.06</v>
      </c>
    </row>
    <row r="176" spans="1:4" x14ac:dyDescent="0.2">
      <c r="A176" t="str">
        <f t="shared" si="2"/>
        <v>FTSE 10042957</v>
      </c>
      <c r="B176" t="s">
        <v>3</v>
      </c>
      <c r="C176" s="18">
        <v>42957</v>
      </c>
      <c r="D176">
        <v>7389.94</v>
      </c>
    </row>
    <row r="177" spans="1:4" x14ac:dyDescent="0.2">
      <c r="A177" t="str">
        <f t="shared" si="2"/>
        <v>FTSE 10042958</v>
      </c>
      <c r="B177" t="s">
        <v>3</v>
      </c>
      <c r="C177" s="18">
        <v>42958</v>
      </c>
      <c r="D177">
        <v>7309.96</v>
      </c>
    </row>
    <row r="178" spans="1:4" x14ac:dyDescent="0.2">
      <c r="A178" t="str">
        <f t="shared" si="2"/>
        <v>FTSE 10042961</v>
      </c>
      <c r="B178" t="s">
        <v>3</v>
      </c>
      <c r="C178" s="18">
        <v>42961</v>
      </c>
      <c r="D178">
        <v>7353.89</v>
      </c>
    </row>
    <row r="179" spans="1:4" x14ac:dyDescent="0.2">
      <c r="A179" t="str">
        <f t="shared" si="2"/>
        <v>FTSE 10042962</v>
      </c>
      <c r="B179" t="s">
        <v>3</v>
      </c>
      <c r="C179" s="18">
        <v>42962</v>
      </c>
      <c r="D179">
        <v>7383.85</v>
      </c>
    </row>
    <row r="180" spans="1:4" x14ac:dyDescent="0.2">
      <c r="A180" t="str">
        <f t="shared" si="2"/>
        <v>FTSE 10042963</v>
      </c>
      <c r="B180" t="s">
        <v>3</v>
      </c>
      <c r="C180" s="18">
        <v>42963</v>
      </c>
      <c r="D180">
        <v>7433.03</v>
      </c>
    </row>
    <row r="181" spans="1:4" x14ac:dyDescent="0.2">
      <c r="A181" t="str">
        <f t="shared" si="2"/>
        <v>FTSE 10042964</v>
      </c>
      <c r="B181" t="s">
        <v>3</v>
      </c>
      <c r="C181" s="18">
        <v>42964</v>
      </c>
      <c r="D181">
        <v>7387.87</v>
      </c>
    </row>
    <row r="182" spans="1:4" x14ac:dyDescent="0.2">
      <c r="A182" t="str">
        <f t="shared" si="2"/>
        <v>FTSE 10042965</v>
      </c>
      <c r="B182" t="s">
        <v>3</v>
      </c>
      <c r="C182" s="18">
        <v>42965</v>
      </c>
      <c r="D182">
        <v>7323.98</v>
      </c>
    </row>
    <row r="183" spans="1:4" x14ac:dyDescent="0.2">
      <c r="A183" t="str">
        <f t="shared" si="2"/>
        <v>FTSE 10042968</v>
      </c>
      <c r="B183" t="s">
        <v>3</v>
      </c>
      <c r="C183" s="18">
        <v>42968</v>
      </c>
      <c r="D183">
        <v>7318.88</v>
      </c>
    </row>
    <row r="184" spans="1:4" x14ac:dyDescent="0.2">
      <c r="A184" t="str">
        <f t="shared" si="2"/>
        <v>FTSE 10042969</v>
      </c>
      <c r="B184" t="s">
        <v>3</v>
      </c>
      <c r="C184" s="18">
        <v>42969</v>
      </c>
      <c r="D184">
        <v>7381.74</v>
      </c>
    </row>
    <row r="185" spans="1:4" x14ac:dyDescent="0.2">
      <c r="A185" t="str">
        <f t="shared" si="2"/>
        <v>FTSE 10042970</v>
      </c>
      <c r="B185" t="s">
        <v>3</v>
      </c>
      <c r="C185" s="18">
        <v>42970</v>
      </c>
      <c r="D185">
        <v>7382.65</v>
      </c>
    </row>
    <row r="186" spans="1:4" x14ac:dyDescent="0.2">
      <c r="A186" t="str">
        <f t="shared" si="2"/>
        <v>FTSE 10042971</v>
      </c>
      <c r="B186" t="s">
        <v>3</v>
      </c>
      <c r="C186" s="18">
        <v>42971</v>
      </c>
      <c r="D186">
        <v>7407.06</v>
      </c>
    </row>
    <row r="187" spans="1:4" x14ac:dyDescent="0.2">
      <c r="A187" t="str">
        <f t="shared" si="2"/>
        <v>FTSE 10042972</v>
      </c>
      <c r="B187" t="s">
        <v>3</v>
      </c>
      <c r="C187" s="18">
        <v>42972</v>
      </c>
      <c r="D187">
        <v>7401.46</v>
      </c>
    </row>
    <row r="188" spans="1:4" x14ac:dyDescent="0.2">
      <c r="A188" t="str">
        <f t="shared" si="2"/>
        <v>FTSE 10042976</v>
      </c>
      <c r="B188" t="s">
        <v>3</v>
      </c>
      <c r="C188" s="18">
        <v>42976</v>
      </c>
      <c r="D188">
        <v>7337.43</v>
      </c>
    </row>
    <row r="189" spans="1:4" x14ac:dyDescent="0.2">
      <c r="A189" t="str">
        <f t="shared" si="2"/>
        <v>FTSE 10042977</v>
      </c>
      <c r="B189" t="s">
        <v>3</v>
      </c>
      <c r="C189" s="18">
        <v>42977</v>
      </c>
      <c r="D189">
        <v>7365.26</v>
      </c>
    </row>
    <row r="190" spans="1:4" x14ac:dyDescent="0.2">
      <c r="A190" t="str">
        <f t="shared" si="2"/>
        <v>FTSE 10042978</v>
      </c>
      <c r="B190" t="s">
        <v>3</v>
      </c>
      <c r="C190" s="18">
        <v>42978</v>
      </c>
      <c r="D190">
        <v>7430.62</v>
      </c>
    </row>
    <row r="191" spans="1:4" x14ac:dyDescent="0.2">
      <c r="A191" t="str">
        <f t="shared" si="2"/>
        <v>FTSE 10042979</v>
      </c>
      <c r="B191" t="s">
        <v>3</v>
      </c>
      <c r="C191" s="18">
        <v>42979</v>
      </c>
      <c r="D191">
        <v>7438.5</v>
      </c>
    </row>
    <row r="192" spans="1:4" x14ac:dyDescent="0.2">
      <c r="A192" t="str">
        <f t="shared" si="2"/>
        <v>FTSE 10042982</v>
      </c>
      <c r="B192" t="s">
        <v>3</v>
      </c>
      <c r="C192" s="18">
        <v>42982</v>
      </c>
      <c r="D192">
        <v>7411.47</v>
      </c>
    </row>
    <row r="193" spans="1:4" x14ac:dyDescent="0.2">
      <c r="A193" t="str">
        <f t="shared" si="2"/>
        <v>FTSE 10042983</v>
      </c>
      <c r="B193" t="s">
        <v>3</v>
      </c>
      <c r="C193" s="18">
        <v>42983</v>
      </c>
      <c r="D193">
        <v>7372.92</v>
      </c>
    </row>
    <row r="194" spans="1:4" x14ac:dyDescent="0.2">
      <c r="A194" t="str">
        <f t="shared" si="2"/>
        <v>FTSE 10042984</v>
      </c>
      <c r="B194" t="s">
        <v>3</v>
      </c>
      <c r="C194" s="18">
        <v>42984</v>
      </c>
      <c r="D194">
        <v>7354.13</v>
      </c>
    </row>
    <row r="195" spans="1:4" x14ac:dyDescent="0.2">
      <c r="A195" t="str">
        <f t="shared" ref="A195:A258" si="3">B195&amp;C195</f>
        <v>FTSE 10042985</v>
      </c>
      <c r="B195" t="s">
        <v>3</v>
      </c>
      <c r="C195" s="18">
        <v>42985</v>
      </c>
      <c r="D195">
        <v>7396.98</v>
      </c>
    </row>
    <row r="196" spans="1:4" x14ac:dyDescent="0.2">
      <c r="A196" t="str">
        <f t="shared" si="3"/>
        <v>FTSE 10042986</v>
      </c>
      <c r="B196" t="s">
        <v>3</v>
      </c>
      <c r="C196" s="18">
        <v>42986</v>
      </c>
      <c r="D196">
        <v>7377.6</v>
      </c>
    </row>
    <row r="197" spans="1:4" x14ac:dyDescent="0.2">
      <c r="A197" t="str">
        <f t="shared" si="3"/>
        <v>FTSE 10042989</v>
      </c>
      <c r="B197" t="s">
        <v>3</v>
      </c>
      <c r="C197" s="18">
        <v>42989</v>
      </c>
      <c r="D197">
        <v>7413.59</v>
      </c>
    </row>
    <row r="198" spans="1:4" x14ac:dyDescent="0.2">
      <c r="A198" t="str">
        <f t="shared" si="3"/>
        <v>FTSE 10042990</v>
      </c>
      <c r="B198" t="s">
        <v>3</v>
      </c>
      <c r="C198" s="18">
        <v>42990</v>
      </c>
      <c r="D198">
        <v>7400.69</v>
      </c>
    </row>
    <row r="199" spans="1:4" x14ac:dyDescent="0.2">
      <c r="A199" t="str">
        <f t="shared" si="3"/>
        <v>FTSE 10042991</v>
      </c>
      <c r="B199" t="s">
        <v>3</v>
      </c>
      <c r="C199" s="18">
        <v>42991</v>
      </c>
      <c r="D199">
        <v>7379.7</v>
      </c>
    </row>
    <row r="200" spans="1:4" x14ac:dyDescent="0.2">
      <c r="A200" t="str">
        <f t="shared" si="3"/>
        <v>FTSE 10042992</v>
      </c>
      <c r="B200" t="s">
        <v>3</v>
      </c>
      <c r="C200" s="18">
        <v>42992</v>
      </c>
      <c r="D200">
        <v>7295.39</v>
      </c>
    </row>
    <row r="201" spans="1:4" x14ac:dyDescent="0.2">
      <c r="A201" t="str">
        <f t="shared" si="3"/>
        <v>FTSE 10042993</v>
      </c>
      <c r="B201" t="s">
        <v>3</v>
      </c>
      <c r="C201" s="18">
        <v>42993</v>
      </c>
      <c r="D201">
        <v>7215.47</v>
      </c>
    </row>
    <row r="202" spans="1:4" x14ac:dyDescent="0.2">
      <c r="A202" t="str">
        <f t="shared" si="3"/>
        <v>FTSE 10042996</v>
      </c>
      <c r="B202" t="s">
        <v>3</v>
      </c>
      <c r="C202" s="18">
        <v>42996</v>
      </c>
      <c r="D202">
        <v>7253.28</v>
      </c>
    </row>
    <row r="203" spans="1:4" x14ac:dyDescent="0.2">
      <c r="A203" t="str">
        <f t="shared" si="3"/>
        <v>FTSE 10042997</v>
      </c>
      <c r="B203" t="s">
        <v>3</v>
      </c>
      <c r="C203" s="18">
        <v>42997</v>
      </c>
      <c r="D203">
        <v>7275.25</v>
      </c>
    </row>
    <row r="204" spans="1:4" x14ac:dyDescent="0.2">
      <c r="A204" t="str">
        <f t="shared" si="3"/>
        <v>FTSE 10042998</v>
      </c>
      <c r="B204" t="s">
        <v>3</v>
      </c>
      <c r="C204" s="18">
        <v>42998</v>
      </c>
      <c r="D204">
        <v>7271.95</v>
      </c>
    </row>
    <row r="205" spans="1:4" x14ac:dyDescent="0.2">
      <c r="A205" t="str">
        <f t="shared" si="3"/>
        <v>FTSE 10042999</v>
      </c>
      <c r="B205" t="s">
        <v>3</v>
      </c>
      <c r="C205" s="18">
        <v>42999</v>
      </c>
      <c r="D205">
        <v>7263.9</v>
      </c>
    </row>
    <row r="206" spans="1:4" x14ac:dyDescent="0.2">
      <c r="A206" t="str">
        <f t="shared" si="3"/>
        <v>FTSE 10043000</v>
      </c>
      <c r="B206" t="s">
        <v>3</v>
      </c>
      <c r="C206" s="18">
        <v>43000</v>
      </c>
      <c r="D206">
        <v>7310.64</v>
      </c>
    </row>
    <row r="207" spans="1:4" x14ac:dyDescent="0.2">
      <c r="A207" t="str">
        <f t="shared" si="3"/>
        <v>FTSE 10043003</v>
      </c>
      <c r="B207" t="s">
        <v>3</v>
      </c>
      <c r="C207" s="18">
        <v>43003</v>
      </c>
      <c r="D207">
        <v>7301.29</v>
      </c>
    </row>
    <row r="208" spans="1:4" x14ac:dyDescent="0.2">
      <c r="A208" t="str">
        <f t="shared" si="3"/>
        <v>FTSE 10043004</v>
      </c>
      <c r="B208" t="s">
        <v>3</v>
      </c>
      <c r="C208" s="18">
        <v>43004</v>
      </c>
      <c r="D208">
        <v>7285.74</v>
      </c>
    </row>
    <row r="209" spans="1:4" x14ac:dyDescent="0.2">
      <c r="A209" t="str">
        <f t="shared" si="3"/>
        <v>FTSE 10043005</v>
      </c>
      <c r="B209" t="s">
        <v>3</v>
      </c>
      <c r="C209" s="18">
        <v>43005</v>
      </c>
      <c r="D209">
        <v>7313.51</v>
      </c>
    </row>
    <row r="210" spans="1:4" x14ac:dyDescent="0.2">
      <c r="A210" t="str">
        <f t="shared" si="3"/>
        <v>FTSE 10043006</v>
      </c>
      <c r="B210" t="s">
        <v>3</v>
      </c>
      <c r="C210" s="18">
        <v>43006</v>
      </c>
      <c r="D210">
        <v>7322.82</v>
      </c>
    </row>
    <row r="211" spans="1:4" x14ac:dyDescent="0.2">
      <c r="A211" t="str">
        <f t="shared" si="3"/>
        <v>FTSE 10043007</v>
      </c>
      <c r="B211" t="s">
        <v>3</v>
      </c>
      <c r="C211" s="18">
        <v>43007</v>
      </c>
      <c r="D211">
        <v>7372.76</v>
      </c>
    </row>
    <row r="212" spans="1:4" x14ac:dyDescent="0.2">
      <c r="A212" t="str">
        <f t="shared" si="3"/>
        <v>FTSE 10043010</v>
      </c>
      <c r="B212" t="s">
        <v>3</v>
      </c>
      <c r="C212" s="18">
        <v>43010</v>
      </c>
      <c r="D212">
        <v>7438.84</v>
      </c>
    </row>
    <row r="213" spans="1:4" x14ac:dyDescent="0.2">
      <c r="A213" t="str">
        <f t="shared" si="3"/>
        <v>FTSE 10043011</v>
      </c>
      <c r="B213" t="s">
        <v>3</v>
      </c>
      <c r="C213" s="18">
        <v>43011</v>
      </c>
      <c r="D213">
        <v>7468.11</v>
      </c>
    </row>
    <row r="214" spans="1:4" x14ac:dyDescent="0.2">
      <c r="A214" t="str">
        <f t="shared" si="3"/>
        <v>FTSE 10043012</v>
      </c>
      <c r="B214" t="s">
        <v>3</v>
      </c>
      <c r="C214" s="18">
        <v>43012</v>
      </c>
      <c r="D214">
        <v>7467.58</v>
      </c>
    </row>
    <row r="215" spans="1:4" x14ac:dyDescent="0.2">
      <c r="A215" t="str">
        <f t="shared" si="3"/>
        <v>FTSE 10043013</v>
      </c>
      <c r="B215" t="s">
        <v>3</v>
      </c>
      <c r="C215" s="18">
        <v>43013</v>
      </c>
      <c r="D215">
        <v>7507.99</v>
      </c>
    </row>
    <row r="216" spans="1:4" x14ac:dyDescent="0.2">
      <c r="A216" t="str">
        <f t="shared" si="3"/>
        <v>FTSE 10043014</v>
      </c>
      <c r="B216" t="s">
        <v>3</v>
      </c>
      <c r="C216" s="18">
        <v>43014</v>
      </c>
      <c r="D216">
        <v>7522.87</v>
      </c>
    </row>
    <row r="217" spans="1:4" x14ac:dyDescent="0.2">
      <c r="A217" t="str">
        <f t="shared" si="3"/>
        <v>FTSE 10043017</v>
      </c>
      <c r="B217" t="s">
        <v>3</v>
      </c>
      <c r="C217" s="18">
        <v>43017</v>
      </c>
      <c r="D217">
        <v>7507.89</v>
      </c>
    </row>
    <row r="218" spans="1:4" x14ac:dyDescent="0.2">
      <c r="A218" t="str">
        <f t="shared" si="3"/>
        <v>FTSE 10043018</v>
      </c>
      <c r="B218" t="s">
        <v>3</v>
      </c>
      <c r="C218" s="18">
        <v>43018</v>
      </c>
      <c r="D218">
        <v>7538.27</v>
      </c>
    </row>
    <row r="219" spans="1:4" x14ac:dyDescent="0.2">
      <c r="A219" t="str">
        <f t="shared" si="3"/>
        <v>FTSE 10043019</v>
      </c>
      <c r="B219" t="s">
        <v>3</v>
      </c>
      <c r="C219" s="18">
        <v>43019</v>
      </c>
      <c r="D219">
        <v>7533.81</v>
      </c>
    </row>
    <row r="220" spans="1:4" x14ac:dyDescent="0.2">
      <c r="A220" t="str">
        <f t="shared" si="3"/>
        <v>FTSE 10043020</v>
      </c>
      <c r="B220" t="s">
        <v>3</v>
      </c>
      <c r="C220" s="18">
        <v>43020</v>
      </c>
      <c r="D220">
        <v>7556.24</v>
      </c>
    </row>
    <row r="221" spans="1:4" x14ac:dyDescent="0.2">
      <c r="A221" t="str">
        <f t="shared" si="3"/>
        <v>FTSE 10043021</v>
      </c>
      <c r="B221" t="s">
        <v>3</v>
      </c>
      <c r="C221" s="18">
        <v>43021</v>
      </c>
      <c r="D221">
        <v>7535.44</v>
      </c>
    </row>
    <row r="222" spans="1:4" x14ac:dyDescent="0.2">
      <c r="A222" t="str">
        <f t="shared" si="3"/>
        <v>FTSE 10043024</v>
      </c>
      <c r="B222" t="s">
        <v>3</v>
      </c>
      <c r="C222" s="18">
        <v>43024</v>
      </c>
      <c r="D222">
        <v>7526.97</v>
      </c>
    </row>
    <row r="223" spans="1:4" x14ac:dyDescent="0.2">
      <c r="A223" t="str">
        <f t="shared" si="3"/>
        <v>FTSE 10043025</v>
      </c>
      <c r="B223" t="s">
        <v>3</v>
      </c>
      <c r="C223" s="18">
        <v>43025</v>
      </c>
      <c r="D223">
        <v>7516.17</v>
      </c>
    </row>
    <row r="224" spans="1:4" x14ac:dyDescent="0.2">
      <c r="A224" t="str">
        <f t="shared" si="3"/>
        <v>FTSE 10043026</v>
      </c>
      <c r="B224" t="s">
        <v>3</v>
      </c>
      <c r="C224" s="18">
        <v>43026</v>
      </c>
      <c r="D224">
        <v>7542.87</v>
      </c>
    </row>
    <row r="225" spans="1:4" x14ac:dyDescent="0.2">
      <c r="A225" t="str">
        <f t="shared" si="3"/>
        <v>FTSE 10043027</v>
      </c>
      <c r="B225" t="s">
        <v>3</v>
      </c>
      <c r="C225" s="18">
        <v>43027</v>
      </c>
      <c r="D225">
        <v>7523.04</v>
      </c>
    </row>
    <row r="226" spans="1:4" x14ac:dyDescent="0.2">
      <c r="A226" t="str">
        <f t="shared" si="3"/>
        <v>FTSE 10043028</v>
      </c>
      <c r="B226" t="s">
        <v>3</v>
      </c>
      <c r="C226" s="18">
        <v>43028</v>
      </c>
      <c r="D226">
        <v>7523.23</v>
      </c>
    </row>
    <row r="227" spans="1:4" x14ac:dyDescent="0.2">
      <c r="A227" t="str">
        <f t="shared" si="3"/>
        <v>FTSE 10043031</v>
      </c>
      <c r="B227" t="s">
        <v>3</v>
      </c>
      <c r="C227" s="18">
        <v>43031</v>
      </c>
      <c r="D227">
        <v>7524.45</v>
      </c>
    </row>
    <row r="228" spans="1:4" x14ac:dyDescent="0.2">
      <c r="A228" t="str">
        <f t="shared" si="3"/>
        <v>FTSE 10043032</v>
      </c>
      <c r="B228" t="s">
        <v>3</v>
      </c>
      <c r="C228" s="18">
        <v>43032</v>
      </c>
      <c r="D228">
        <v>7526.54</v>
      </c>
    </row>
    <row r="229" spans="1:4" x14ac:dyDescent="0.2">
      <c r="A229" t="str">
        <f t="shared" si="3"/>
        <v>FTSE 10043033</v>
      </c>
      <c r="B229" t="s">
        <v>3</v>
      </c>
      <c r="C229" s="18">
        <v>43033</v>
      </c>
      <c r="D229">
        <v>7447.21</v>
      </c>
    </row>
    <row r="230" spans="1:4" x14ac:dyDescent="0.2">
      <c r="A230" t="str">
        <f t="shared" si="3"/>
        <v>FTSE 10043034</v>
      </c>
      <c r="B230" t="s">
        <v>3</v>
      </c>
      <c r="C230" s="18">
        <v>43034</v>
      </c>
      <c r="D230">
        <v>7486.5</v>
      </c>
    </row>
    <row r="231" spans="1:4" x14ac:dyDescent="0.2">
      <c r="A231" t="str">
        <f t="shared" si="3"/>
        <v>FTSE 10043035</v>
      </c>
      <c r="B231" t="s">
        <v>3</v>
      </c>
      <c r="C231" s="18">
        <v>43035</v>
      </c>
      <c r="D231">
        <v>7505.03</v>
      </c>
    </row>
    <row r="232" spans="1:4" x14ac:dyDescent="0.2">
      <c r="A232" t="str">
        <f t="shared" si="3"/>
        <v>FTSE 10043038</v>
      </c>
      <c r="B232" t="s">
        <v>3</v>
      </c>
      <c r="C232" s="18">
        <v>43038</v>
      </c>
      <c r="D232">
        <v>7487.81</v>
      </c>
    </row>
    <row r="233" spans="1:4" x14ac:dyDescent="0.2">
      <c r="A233" t="str">
        <f t="shared" si="3"/>
        <v>FTSE 10043039</v>
      </c>
      <c r="B233" t="s">
        <v>3</v>
      </c>
      <c r="C233" s="18">
        <v>43039</v>
      </c>
      <c r="D233">
        <v>7493.08</v>
      </c>
    </row>
    <row r="234" spans="1:4" x14ac:dyDescent="0.2">
      <c r="A234" t="str">
        <f t="shared" si="3"/>
        <v>FTSE 10043040</v>
      </c>
      <c r="B234" t="s">
        <v>3</v>
      </c>
      <c r="C234" s="18">
        <v>43040</v>
      </c>
      <c r="D234">
        <v>7487.96</v>
      </c>
    </row>
    <row r="235" spans="1:4" x14ac:dyDescent="0.2">
      <c r="A235" t="str">
        <f t="shared" si="3"/>
        <v>FTSE 10043041</v>
      </c>
      <c r="B235" t="s">
        <v>3</v>
      </c>
      <c r="C235" s="18">
        <v>43041</v>
      </c>
      <c r="D235">
        <v>7555.32</v>
      </c>
    </row>
    <row r="236" spans="1:4" x14ac:dyDescent="0.2">
      <c r="A236" t="str">
        <f t="shared" si="3"/>
        <v>FTSE 10043042</v>
      </c>
      <c r="B236" t="s">
        <v>3</v>
      </c>
      <c r="C236" s="18">
        <v>43042</v>
      </c>
      <c r="D236">
        <v>7560.35</v>
      </c>
    </row>
    <row r="237" spans="1:4" x14ac:dyDescent="0.2">
      <c r="A237" t="str">
        <f t="shared" si="3"/>
        <v>FTSE 10043045</v>
      </c>
      <c r="B237" t="s">
        <v>3</v>
      </c>
      <c r="C237" s="18">
        <v>43045</v>
      </c>
      <c r="D237">
        <v>7562.28</v>
      </c>
    </row>
    <row r="238" spans="1:4" x14ac:dyDescent="0.2">
      <c r="A238" t="str">
        <f t="shared" si="3"/>
        <v>FTSE 10043046</v>
      </c>
      <c r="B238" t="s">
        <v>3</v>
      </c>
      <c r="C238" s="18">
        <v>43046</v>
      </c>
      <c r="D238">
        <v>7513.11</v>
      </c>
    </row>
    <row r="239" spans="1:4" x14ac:dyDescent="0.2">
      <c r="A239" t="str">
        <f t="shared" si="3"/>
        <v>FTSE 10043047</v>
      </c>
      <c r="B239" t="s">
        <v>3</v>
      </c>
      <c r="C239" s="18">
        <v>43047</v>
      </c>
      <c r="D239">
        <v>7529.72</v>
      </c>
    </row>
    <row r="240" spans="1:4" x14ac:dyDescent="0.2">
      <c r="A240" t="str">
        <f t="shared" si="3"/>
        <v>FTSE 10043048</v>
      </c>
      <c r="B240" t="s">
        <v>3</v>
      </c>
      <c r="C240" s="18">
        <v>43048</v>
      </c>
      <c r="D240">
        <v>7484.1</v>
      </c>
    </row>
    <row r="241" spans="1:4" x14ac:dyDescent="0.2">
      <c r="A241" t="str">
        <f t="shared" si="3"/>
        <v>FTSE 10043049</v>
      </c>
      <c r="B241" t="s">
        <v>3</v>
      </c>
      <c r="C241" s="18">
        <v>43049</v>
      </c>
      <c r="D241">
        <v>7432.99</v>
      </c>
    </row>
    <row r="242" spans="1:4" x14ac:dyDescent="0.2">
      <c r="A242" t="str">
        <f t="shared" si="3"/>
        <v>FTSE 10043052</v>
      </c>
      <c r="B242" t="s">
        <v>3</v>
      </c>
      <c r="C242" s="18">
        <v>43052</v>
      </c>
      <c r="D242">
        <v>7415.18</v>
      </c>
    </row>
    <row r="243" spans="1:4" x14ac:dyDescent="0.2">
      <c r="A243" t="str">
        <f t="shared" si="3"/>
        <v>FTSE 10043053</v>
      </c>
      <c r="B243" t="s">
        <v>3</v>
      </c>
      <c r="C243" s="18">
        <v>43053</v>
      </c>
      <c r="D243">
        <v>7414.42</v>
      </c>
    </row>
    <row r="244" spans="1:4" x14ac:dyDescent="0.2">
      <c r="A244" t="str">
        <f t="shared" si="3"/>
        <v>FTSE 10043054</v>
      </c>
      <c r="B244" t="s">
        <v>3</v>
      </c>
      <c r="C244" s="18">
        <v>43054</v>
      </c>
      <c r="D244">
        <v>7372.61</v>
      </c>
    </row>
    <row r="245" spans="1:4" x14ac:dyDescent="0.2">
      <c r="A245" t="str">
        <f t="shared" si="3"/>
        <v>FTSE 10043055</v>
      </c>
      <c r="B245" t="s">
        <v>3</v>
      </c>
      <c r="C245" s="18">
        <v>43055</v>
      </c>
      <c r="D245">
        <v>7386.94</v>
      </c>
    </row>
    <row r="246" spans="1:4" x14ac:dyDescent="0.2">
      <c r="A246" t="str">
        <f t="shared" si="3"/>
        <v>FTSE 10043056</v>
      </c>
      <c r="B246" t="s">
        <v>3</v>
      </c>
      <c r="C246" s="18">
        <v>43056</v>
      </c>
      <c r="D246">
        <v>7380.68</v>
      </c>
    </row>
    <row r="247" spans="1:4" x14ac:dyDescent="0.2">
      <c r="A247" t="str">
        <f t="shared" si="3"/>
        <v>FTSE 10043059</v>
      </c>
      <c r="B247" t="s">
        <v>3</v>
      </c>
      <c r="C247" s="18">
        <v>43059</v>
      </c>
      <c r="D247">
        <v>7389.46</v>
      </c>
    </row>
    <row r="248" spans="1:4" x14ac:dyDescent="0.2">
      <c r="A248" t="str">
        <f t="shared" si="3"/>
        <v>FTSE 10043060</v>
      </c>
      <c r="B248" t="s">
        <v>3</v>
      </c>
      <c r="C248" s="18">
        <v>43060</v>
      </c>
      <c r="D248">
        <v>7411.34</v>
      </c>
    </row>
    <row r="249" spans="1:4" x14ac:dyDescent="0.2">
      <c r="A249" t="str">
        <f t="shared" si="3"/>
        <v>FTSE 10043061</v>
      </c>
      <c r="B249" t="s">
        <v>3</v>
      </c>
      <c r="C249" s="18">
        <v>43061</v>
      </c>
      <c r="D249">
        <v>7419.02</v>
      </c>
    </row>
    <row r="250" spans="1:4" x14ac:dyDescent="0.2">
      <c r="A250" t="str">
        <f t="shared" si="3"/>
        <v>FTSE 10043062</v>
      </c>
      <c r="B250" t="s">
        <v>3</v>
      </c>
      <c r="C250" s="18">
        <v>43062</v>
      </c>
      <c r="D250">
        <v>7417.24</v>
      </c>
    </row>
    <row r="251" spans="1:4" x14ac:dyDescent="0.2">
      <c r="A251" t="str">
        <f t="shared" si="3"/>
        <v>FTSE 10043063</v>
      </c>
      <c r="B251" t="s">
        <v>3</v>
      </c>
      <c r="C251" s="18">
        <v>43063</v>
      </c>
      <c r="D251">
        <v>7409.64</v>
      </c>
    </row>
    <row r="252" spans="1:4" x14ac:dyDescent="0.2">
      <c r="A252" t="str">
        <f t="shared" si="3"/>
        <v>FTSE 10043066</v>
      </c>
      <c r="B252" t="s">
        <v>3</v>
      </c>
      <c r="C252" s="18">
        <v>43066</v>
      </c>
      <c r="D252">
        <v>7383.9</v>
      </c>
    </row>
    <row r="253" spans="1:4" x14ac:dyDescent="0.2">
      <c r="A253" t="str">
        <f t="shared" si="3"/>
        <v>FTSE 10043067</v>
      </c>
      <c r="B253" t="s">
        <v>3</v>
      </c>
      <c r="C253" s="18">
        <v>43067</v>
      </c>
      <c r="D253">
        <v>7460.65</v>
      </c>
    </row>
    <row r="254" spans="1:4" x14ac:dyDescent="0.2">
      <c r="A254" t="str">
        <f t="shared" si="3"/>
        <v>FTSE 10043068</v>
      </c>
      <c r="B254" t="s">
        <v>3</v>
      </c>
      <c r="C254" s="18">
        <v>43068</v>
      </c>
      <c r="D254">
        <v>7393.56</v>
      </c>
    </row>
    <row r="255" spans="1:4" x14ac:dyDescent="0.2">
      <c r="A255" t="str">
        <f t="shared" si="3"/>
        <v>FTSE 10043069</v>
      </c>
      <c r="B255" t="s">
        <v>3</v>
      </c>
      <c r="C255" s="18">
        <v>43069</v>
      </c>
      <c r="D255">
        <v>7326.67</v>
      </c>
    </row>
    <row r="256" spans="1:4" x14ac:dyDescent="0.2">
      <c r="A256" t="str">
        <f t="shared" si="3"/>
        <v>FTSE 10043070</v>
      </c>
      <c r="B256" t="s">
        <v>3</v>
      </c>
      <c r="C256" s="18">
        <v>43070</v>
      </c>
      <c r="D256">
        <v>7300.49</v>
      </c>
    </row>
    <row r="257" spans="1:4" x14ac:dyDescent="0.2">
      <c r="A257" t="str">
        <f t="shared" si="3"/>
        <v>FTSE 10043073</v>
      </c>
      <c r="B257" t="s">
        <v>3</v>
      </c>
      <c r="C257" s="18">
        <v>43073</v>
      </c>
      <c r="D257">
        <v>7338.97</v>
      </c>
    </row>
    <row r="258" spans="1:4" x14ac:dyDescent="0.2">
      <c r="A258" t="str">
        <f t="shared" si="3"/>
        <v>FTSE 10043074</v>
      </c>
      <c r="B258" t="s">
        <v>3</v>
      </c>
      <c r="C258" s="18">
        <v>43074</v>
      </c>
      <c r="D258">
        <v>7327.5</v>
      </c>
    </row>
    <row r="259" spans="1:4" x14ac:dyDescent="0.2">
      <c r="A259" t="str">
        <f t="shared" ref="A259:A322" si="4">B259&amp;C259</f>
        <v>FTSE 10043075</v>
      </c>
      <c r="B259" t="s">
        <v>3</v>
      </c>
      <c r="C259" s="18">
        <v>43075</v>
      </c>
      <c r="D259">
        <v>7348.03</v>
      </c>
    </row>
    <row r="260" spans="1:4" x14ac:dyDescent="0.2">
      <c r="A260" t="str">
        <f t="shared" si="4"/>
        <v>FTSE 10043076</v>
      </c>
      <c r="B260" t="s">
        <v>3</v>
      </c>
      <c r="C260" s="18">
        <v>43076</v>
      </c>
      <c r="D260">
        <v>7320.75</v>
      </c>
    </row>
    <row r="261" spans="1:4" x14ac:dyDescent="0.2">
      <c r="A261" t="str">
        <f t="shared" si="4"/>
        <v>FTSE 10043077</v>
      </c>
      <c r="B261" t="s">
        <v>3</v>
      </c>
      <c r="C261" s="18">
        <v>43077</v>
      </c>
      <c r="D261">
        <v>7393.96</v>
      </c>
    </row>
    <row r="262" spans="1:4" x14ac:dyDescent="0.2">
      <c r="A262" t="str">
        <f t="shared" si="4"/>
        <v>FTSE 10043080</v>
      </c>
      <c r="B262" t="s">
        <v>3</v>
      </c>
      <c r="C262" s="18">
        <v>43080</v>
      </c>
      <c r="D262">
        <v>7453.48</v>
      </c>
    </row>
    <row r="263" spans="1:4" x14ac:dyDescent="0.2">
      <c r="A263" t="str">
        <f t="shared" si="4"/>
        <v>FTSE 10043081</v>
      </c>
      <c r="B263" t="s">
        <v>3</v>
      </c>
      <c r="C263" s="18">
        <v>43081</v>
      </c>
      <c r="D263">
        <v>7500.41</v>
      </c>
    </row>
    <row r="264" spans="1:4" x14ac:dyDescent="0.2">
      <c r="A264" t="str">
        <f t="shared" si="4"/>
        <v>FTSE 10043082</v>
      </c>
      <c r="B264" t="s">
        <v>3</v>
      </c>
      <c r="C264" s="18">
        <v>43082</v>
      </c>
      <c r="D264">
        <v>7496.51</v>
      </c>
    </row>
    <row r="265" spans="1:4" x14ac:dyDescent="0.2">
      <c r="A265" t="str">
        <f t="shared" si="4"/>
        <v>FTSE 10043083</v>
      </c>
      <c r="B265" t="s">
        <v>3</v>
      </c>
      <c r="C265" s="18">
        <v>43083</v>
      </c>
      <c r="D265">
        <v>7448.12</v>
      </c>
    </row>
    <row r="266" spans="1:4" x14ac:dyDescent="0.2">
      <c r="A266" t="str">
        <f t="shared" si="4"/>
        <v>FTSE 10043084</v>
      </c>
      <c r="B266" t="s">
        <v>3</v>
      </c>
      <c r="C266" s="18">
        <v>43084</v>
      </c>
      <c r="D266">
        <v>7490.57</v>
      </c>
    </row>
    <row r="267" spans="1:4" x14ac:dyDescent="0.2">
      <c r="A267" t="str">
        <f t="shared" si="4"/>
        <v>FTSE 10043087</v>
      </c>
      <c r="B267" t="s">
        <v>3</v>
      </c>
      <c r="C267" s="18">
        <v>43087</v>
      </c>
      <c r="D267">
        <v>7537.01</v>
      </c>
    </row>
    <row r="268" spans="1:4" x14ac:dyDescent="0.2">
      <c r="A268" t="str">
        <f t="shared" si="4"/>
        <v>FTSE 10043088</v>
      </c>
      <c r="B268" t="s">
        <v>3</v>
      </c>
      <c r="C268" s="18">
        <v>43088</v>
      </c>
      <c r="D268">
        <v>7544.09</v>
      </c>
    </row>
    <row r="269" spans="1:4" x14ac:dyDescent="0.2">
      <c r="A269" t="str">
        <f t="shared" si="4"/>
        <v>FTSE 10043089</v>
      </c>
      <c r="B269" t="s">
        <v>3</v>
      </c>
      <c r="C269" s="18">
        <v>43089</v>
      </c>
      <c r="D269">
        <v>7525.22</v>
      </c>
    </row>
    <row r="270" spans="1:4" x14ac:dyDescent="0.2">
      <c r="A270" t="str">
        <f t="shared" si="4"/>
        <v>FTSE 10043090</v>
      </c>
      <c r="B270" t="s">
        <v>3</v>
      </c>
      <c r="C270" s="18">
        <v>43090</v>
      </c>
      <c r="D270">
        <v>7603.98</v>
      </c>
    </row>
    <row r="271" spans="1:4" x14ac:dyDescent="0.2">
      <c r="A271" t="str">
        <f t="shared" si="4"/>
        <v>FTSE 10043091</v>
      </c>
      <c r="B271" t="s">
        <v>3</v>
      </c>
      <c r="C271" s="18">
        <v>43091</v>
      </c>
      <c r="D271">
        <v>7592.66</v>
      </c>
    </row>
    <row r="272" spans="1:4" x14ac:dyDescent="0.2">
      <c r="A272" t="str">
        <f t="shared" si="4"/>
        <v>FTSE 10043096</v>
      </c>
      <c r="B272" t="s">
        <v>3</v>
      </c>
      <c r="C272" s="18">
        <v>43096</v>
      </c>
      <c r="D272">
        <v>7620.68</v>
      </c>
    </row>
    <row r="273" spans="1:4" x14ac:dyDescent="0.2">
      <c r="A273" t="str">
        <f t="shared" si="4"/>
        <v>FTSE 10043097</v>
      </c>
      <c r="B273" t="s">
        <v>3</v>
      </c>
      <c r="C273" s="18">
        <v>43097</v>
      </c>
      <c r="D273">
        <v>7622.88</v>
      </c>
    </row>
    <row r="274" spans="1:4" x14ac:dyDescent="0.2">
      <c r="A274" t="str">
        <f t="shared" si="4"/>
        <v>FTSE 10043098</v>
      </c>
      <c r="B274" t="s">
        <v>3</v>
      </c>
      <c r="C274" s="18">
        <v>43098</v>
      </c>
      <c r="D274">
        <v>7687.77</v>
      </c>
    </row>
    <row r="275" spans="1:4" x14ac:dyDescent="0.2">
      <c r="A275" t="str">
        <f t="shared" si="4"/>
        <v>FTSE 10043102</v>
      </c>
      <c r="B275" t="s">
        <v>3</v>
      </c>
      <c r="C275" s="18">
        <v>43102</v>
      </c>
      <c r="D275">
        <v>7648.1</v>
      </c>
    </row>
    <row r="276" spans="1:4" x14ac:dyDescent="0.2">
      <c r="A276" t="str">
        <f t="shared" si="4"/>
        <v>FTSE 10043103</v>
      </c>
      <c r="B276" t="s">
        <v>3</v>
      </c>
      <c r="C276" s="18">
        <v>43103</v>
      </c>
      <c r="D276">
        <v>7671.11</v>
      </c>
    </row>
    <row r="277" spans="1:4" x14ac:dyDescent="0.2">
      <c r="A277" t="str">
        <f t="shared" si="4"/>
        <v>FTSE 10043104</v>
      </c>
      <c r="B277" t="s">
        <v>3</v>
      </c>
      <c r="C277" s="18">
        <v>43104</v>
      </c>
      <c r="D277">
        <v>7695.88</v>
      </c>
    </row>
    <row r="278" spans="1:4" x14ac:dyDescent="0.2">
      <c r="A278" t="str">
        <f t="shared" si="4"/>
        <v>FTSE 10043105</v>
      </c>
      <c r="B278" t="s">
        <v>3</v>
      </c>
      <c r="C278" s="18">
        <v>43105</v>
      </c>
      <c r="D278">
        <v>7724.22</v>
      </c>
    </row>
    <row r="279" spans="1:4" x14ac:dyDescent="0.2">
      <c r="A279" t="str">
        <f t="shared" si="4"/>
        <v>FTSE 10043108</v>
      </c>
      <c r="B279" t="s">
        <v>3</v>
      </c>
      <c r="C279" s="18">
        <v>43108</v>
      </c>
      <c r="D279">
        <v>7696.51</v>
      </c>
    </row>
    <row r="280" spans="1:4" x14ac:dyDescent="0.2">
      <c r="A280" t="str">
        <f t="shared" si="4"/>
        <v>FTSE 10043109</v>
      </c>
      <c r="B280" t="s">
        <v>3</v>
      </c>
      <c r="C280" s="18">
        <v>43109</v>
      </c>
      <c r="D280">
        <v>7731.02</v>
      </c>
    </row>
    <row r="281" spans="1:4" x14ac:dyDescent="0.2">
      <c r="A281" t="str">
        <f t="shared" si="4"/>
        <v>FTSE 10043110</v>
      </c>
      <c r="B281" t="s">
        <v>3</v>
      </c>
      <c r="C281" s="18">
        <v>43110</v>
      </c>
      <c r="D281">
        <v>7748.51</v>
      </c>
    </row>
    <row r="282" spans="1:4" x14ac:dyDescent="0.2">
      <c r="A282" t="str">
        <f t="shared" si="4"/>
        <v>FTSE 10043111</v>
      </c>
      <c r="B282" t="s">
        <v>3</v>
      </c>
      <c r="C282" s="18">
        <v>43111</v>
      </c>
      <c r="D282">
        <v>7762.94</v>
      </c>
    </row>
    <row r="283" spans="1:4" x14ac:dyDescent="0.2">
      <c r="A283" t="str">
        <f t="shared" si="4"/>
        <v>FTSE 10043112</v>
      </c>
      <c r="B283" t="s">
        <v>3</v>
      </c>
      <c r="C283" s="18">
        <v>43112</v>
      </c>
      <c r="D283">
        <v>7778.64</v>
      </c>
    </row>
    <row r="284" spans="1:4" x14ac:dyDescent="0.2">
      <c r="A284" t="str">
        <f t="shared" si="4"/>
        <v>FTSE 10043115</v>
      </c>
      <c r="B284" t="s">
        <v>3</v>
      </c>
      <c r="C284" s="18">
        <v>43115</v>
      </c>
      <c r="D284">
        <v>7769.14</v>
      </c>
    </row>
    <row r="285" spans="1:4" x14ac:dyDescent="0.2">
      <c r="A285" t="str">
        <f t="shared" si="4"/>
        <v>FTSE 10043116</v>
      </c>
      <c r="B285" t="s">
        <v>3</v>
      </c>
      <c r="C285" s="18">
        <v>43116</v>
      </c>
      <c r="D285">
        <v>7755.93</v>
      </c>
    </row>
    <row r="286" spans="1:4" x14ac:dyDescent="0.2">
      <c r="A286" t="str">
        <f t="shared" si="4"/>
        <v>FTSE 10043117</v>
      </c>
      <c r="B286" t="s">
        <v>3</v>
      </c>
      <c r="C286" s="18">
        <v>43117</v>
      </c>
      <c r="D286">
        <v>7725.43</v>
      </c>
    </row>
    <row r="287" spans="1:4" x14ac:dyDescent="0.2">
      <c r="A287" t="str">
        <f t="shared" si="4"/>
        <v>FTSE 10043118</v>
      </c>
      <c r="B287" t="s">
        <v>3</v>
      </c>
      <c r="C287" s="18">
        <v>43118</v>
      </c>
      <c r="D287">
        <v>7700.96</v>
      </c>
    </row>
    <row r="288" spans="1:4" x14ac:dyDescent="0.2">
      <c r="A288" t="str">
        <f t="shared" si="4"/>
        <v>FTSE 10043119</v>
      </c>
      <c r="B288" t="s">
        <v>3</v>
      </c>
      <c r="C288" s="18">
        <v>43119</v>
      </c>
      <c r="D288">
        <v>7730.79</v>
      </c>
    </row>
    <row r="289" spans="1:4" x14ac:dyDescent="0.2">
      <c r="A289" t="str">
        <f t="shared" si="4"/>
        <v>FTSE 10043122</v>
      </c>
      <c r="B289" t="s">
        <v>3</v>
      </c>
      <c r="C289" s="18">
        <v>43122</v>
      </c>
      <c r="D289">
        <v>7715.44</v>
      </c>
    </row>
    <row r="290" spans="1:4" x14ac:dyDescent="0.2">
      <c r="A290" t="str">
        <f t="shared" si="4"/>
        <v>FTSE 10043123</v>
      </c>
      <c r="B290" t="s">
        <v>3</v>
      </c>
      <c r="C290" s="18">
        <v>43123</v>
      </c>
      <c r="D290">
        <v>7731.83</v>
      </c>
    </row>
    <row r="291" spans="1:4" x14ac:dyDescent="0.2">
      <c r="A291" t="str">
        <f t="shared" si="4"/>
        <v>FTSE 10043124</v>
      </c>
      <c r="B291" t="s">
        <v>3</v>
      </c>
      <c r="C291" s="18">
        <v>43124</v>
      </c>
      <c r="D291">
        <v>7643.43</v>
      </c>
    </row>
    <row r="292" spans="1:4" x14ac:dyDescent="0.2">
      <c r="A292" t="str">
        <f t="shared" si="4"/>
        <v>FTSE 10043125</v>
      </c>
      <c r="B292" t="s">
        <v>3</v>
      </c>
      <c r="C292" s="18">
        <v>43125</v>
      </c>
      <c r="D292">
        <v>7615.84</v>
      </c>
    </row>
    <row r="293" spans="1:4" x14ac:dyDescent="0.2">
      <c r="A293" t="str">
        <f t="shared" si="4"/>
        <v>FTSE 10043126</v>
      </c>
      <c r="B293" t="s">
        <v>3</v>
      </c>
      <c r="C293" s="18">
        <v>43126</v>
      </c>
      <c r="D293">
        <v>7665.54</v>
      </c>
    </row>
    <row r="294" spans="1:4" x14ac:dyDescent="0.2">
      <c r="A294" t="str">
        <f t="shared" si="4"/>
        <v>FTSE 10043129</v>
      </c>
      <c r="B294" t="s">
        <v>3</v>
      </c>
      <c r="C294" s="18">
        <v>43129</v>
      </c>
      <c r="D294">
        <v>7671.53</v>
      </c>
    </row>
    <row r="295" spans="1:4" x14ac:dyDescent="0.2">
      <c r="A295" t="str">
        <f t="shared" si="4"/>
        <v>FTSE 10043130</v>
      </c>
      <c r="B295" t="s">
        <v>3</v>
      </c>
      <c r="C295" s="18">
        <v>43130</v>
      </c>
      <c r="D295">
        <v>7587.98</v>
      </c>
    </row>
    <row r="296" spans="1:4" x14ac:dyDescent="0.2">
      <c r="A296" t="str">
        <f t="shared" si="4"/>
        <v>FTSE 10043131</v>
      </c>
      <c r="B296" t="s">
        <v>3</v>
      </c>
      <c r="C296" s="18">
        <v>43131</v>
      </c>
      <c r="D296">
        <v>7533.55</v>
      </c>
    </row>
    <row r="297" spans="1:4" x14ac:dyDescent="0.2">
      <c r="A297" t="str">
        <f t="shared" si="4"/>
        <v>FTSE 10043132</v>
      </c>
      <c r="B297" t="s">
        <v>3</v>
      </c>
      <c r="C297" s="18">
        <v>43132</v>
      </c>
      <c r="D297">
        <v>7490.39</v>
      </c>
    </row>
    <row r="298" spans="1:4" x14ac:dyDescent="0.2">
      <c r="A298" t="str">
        <f t="shared" si="4"/>
        <v>FTSE 10043133</v>
      </c>
      <c r="B298" t="s">
        <v>3</v>
      </c>
      <c r="C298" s="18">
        <v>43133</v>
      </c>
      <c r="D298">
        <v>7443.43</v>
      </c>
    </row>
    <row r="299" spans="1:4" x14ac:dyDescent="0.2">
      <c r="A299" t="str">
        <f t="shared" si="4"/>
        <v>FTSE 10043136</v>
      </c>
      <c r="B299" t="s">
        <v>3</v>
      </c>
      <c r="C299" s="18">
        <v>43136</v>
      </c>
      <c r="D299">
        <v>7334.98</v>
      </c>
    </row>
    <row r="300" spans="1:4" x14ac:dyDescent="0.2">
      <c r="A300" t="str">
        <f t="shared" si="4"/>
        <v>FTSE 10043137</v>
      </c>
      <c r="B300" t="s">
        <v>3</v>
      </c>
      <c r="C300" s="18">
        <v>43137</v>
      </c>
      <c r="D300">
        <v>7141.4</v>
      </c>
    </row>
    <row r="301" spans="1:4" x14ac:dyDescent="0.2">
      <c r="A301" t="str">
        <f t="shared" si="4"/>
        <v>FTSE 10043138</v>
      </c>
      <c r="B301" t="s">
        <v>3</v>
      </c>
      <c r="C301" s="18">
        <v>43138</v>
      </c>
      <c r="D301">
        <v>7279.42</v>
      </c>
    </row>
    <row r="302" spans="1:4" x14ac:dyDescent="0.2">
      <c r="A302" t="str">
        <f t="shared" si="4"/>
        <v>FTSE 10043139</v>
      </c>
      <c r="B302" t="s">
        <v>3</v>
      </c>
      <c r="C302" s="18">
        <v>43139</v>
      </c>
      <c r="D302">
        <v>7170.69</v>
      </c>
    </row>
    <row r="303" spans="1:4" x14ac:dyDescent="0.2">
      <c r="A303" t="str">
        <f t="shared" si="4"/>
        <v>FTSE 10043140</v>
      </c>
      <c r="B303" t="s">
        <v>3</v>
      </c>
      <c r="C303" s="18">
        <v>43140</v>
      </c>
      <c r="D303">
        <v>7092.43</v>
      </c>
    </row>
    <row r="304" spans="1:4" x14ac:dyDescent="0.2">
      <c r="A304" t="str">
        <f t="shared" si="4"/>
        <v>FTSE 10043143</v>
      </c>
      <c r="B304" t="s">
        <v>3</v>
      </c>
      <c r="C304" s="18">
        <v>43143</v>
      </c>
      <c r="D304">
        <v>7177.06</v>
      </c>
    </row>
    <row r="305" spans="1:4" x14ac:dyDescent="0.2">
      <c r="A305" t="str">
        <f t="shared" si="4"/>
        <v>FTSE 10043144</v>
      </c>
      <c r="B305" t="s">
        <v>3</v>
      </c>
      <c r="C305" s="18">
        <v>43144</v>
      </c>
      <c r="D305">
        <v>7168.01</v>
      </c>
    </row>
    <row r="306" spans="1:4" x14ac:dyDescent="0.2">
      <c r="A306" t="str">
        <f t="shared" si="4"/>
        <v>FTSE 10043145</v>
      </c>
      <c r="B306" t="s">
        <v>3</v>
      </c>
      <c r="C306" s="18">
        <v>43145</v>
      </c>
      <c r="D306">
        <v>7213.97</v>
      </c>
    </row>
    <row r="307" spans="1:4" x14ac:dyDescent="0.2">
      <c r="A307" t="str">
        <f t="shared" si="4"/>
        <v>FTSE 10043146</v>
      </c>
      <c r="B307" t="s">
        <v>3</v>
      </c>
      <c r="C307" s="18">
        <v>43146</v>
      </c>
      <c r="D307">
        <v>7234.81</v>
      </c>
    </row>
    <row r="308" spans="1:4" x14ac:dyDescent="0.2">
      <c r="A308" t="str">
        <f t="shared" si="4"/>
        <v>FTSE 10043147</v>
      </c>
      <c r="B308" t="s">
        <v>3</v>
      </c>
      <c r="C308" s="18">
        <v>43147</v>
      </c>
      <c r="D308">
        <v>7294.7</v>
      </c>
    </row>
    <row r="309" spans="1:4" x14ac:dyDescent="0.2">
      <c r="A309" t="str">
        <f t="shared" si="4"/>
        <v>FTSE 10043150</v>
      </c>
      <c r="B309" t="s">
        <v>3</v>
      </c>
      <c r="C309" s="18">
        <v>43150</v>
      </c>
      <c r="D309">
        <v>7247.66</v>
      </c>
    </row>
    <row r="310" spans="1:4" x14ac:dyDescent="0.2">
      <c r="A310" t="str">
        <f t="shared" si="4"/>
        <v>FTSE 10043151</v>
      </c>
      <c r="B310" t="s">
        <v>3</v>
      </c>
      <c r="C310" s="18">
        <v>43151</v>
      </c>
      <c r="D310">
        <v>7246.77</v>
      </c>
    </row>
    <row r="311" spans="1:4" x14ac:dyDescent="0.2">
      <c r="A311" t="str">
        <f t="shared" si="4"/>
        <v>FTSE 10043152</v>
      </c>
      <c r="B311" t="s">
        <v>3</v>
      </c>
      <c r="C311" s="18">
        <v>43152</v>
      </c>
      <c r="D311">
        <v>7281.57</v>
      </c>
    </row>
    <row r="312" spans="1:4" x14ac:dyDescent="0.2">
      <c r="A312" t="str">
        <f t="shared" si="4"/>
        <v>FTSE 10043153</v>
      </c>
      <c r="B312" t="s">
        <v>3</v>
      </c>
      <c r="C312" s="18">
        <v>43153</v>
      </c>
      <c r="D312">
        <v>7252.39</v>
      </c>
    </row>
    <row r="313" spans="1:4" x14ac:dyDescent="0.2">
      <c r="A313" t="str">
        <f t="shared" si="4"/>
        <v>FTSE 10043154</v>
      </c>
      <c r="B313" t="s">
        <v>3</v>
      </c>
      <c r="C313" s="18">
        <v>43154</v>
      </c>
      <c r="D313">
        <v>7244.41</v>
      </c>
    </row>
    <row r="314" spans="1:4" x14ac:dyDescent="0.2">
      <c r="A314" t="str">
        <f t="shared" si="4"/>
        <v>FTSE 10043157</v>
      </c>
      <c r="B314" t="s">
        <v>3</v>
      </c>
      <c r="C314" s="18">
        <v>43157</v>
      </c>
      <c r="D314">
        <v>7289.58</v>
      </c>
    </row>
    <row r="315" spans="1:4" x14ac:dyDescent="0.2">
      <c r="A315" t="str">
        <f t="shared" si="4"/>
        <v>FTSE 10043158</v>
      </c>
      <c r="B315" t="s">
        <v>3</v>
      </c>
      <c r="C315" s="18">
        <v>43158</v>
      </c>
      <c r="D315">
        <v>7282.45</v>
      </c>
    </row>
    <row r="316" spans="1:4" x14ac:dyDescent="0.2">
      <c r="A316" t="str">
        <f t="shared" si="4"/>
        <v>FTSE 10043159</v>
      </c>
      <c r="B316" t="s">
        <v>3</v>
      </c>
      <c r="C316" s="18">
        <v>43159</v>
      </c>
      <c r="D316">
        <v>7231.91</v>
      </c>
    </row>
    <row r="317" spans="1:4" x14ac:dyDescent="0.2">
      <c r="A317" t="str">
        <f t="shared" si="4"/>
        <v>FTSE 10043160</v>
      </c>
      <c r="B317" t="s">
        <v>3</v>
      </c>
      <c r="C317" s="18">
        <v>43160</v>
      </c>
      <c r="D317">
        <v>7175.64</v>
      </c>
    </row>
    <row r="318" spans="1:4" x14ac:dyDescent="0.2">
      <c r="A318" t="str">
        <f t="shared" si="4"/>
        <v>FTSE 10043161</v>
      </c>
      <c r="B318" t="s">
        <v>3</v>
      </c>
      <c r="C318" s="18">
        <v>43161</v>
      </c>
      <c r="D318">
        <v>7069.9</v>
      </c>
    </row>
    <row r="319" spans="1:4" x14ac:dyDescent="0.2">
      <c r="A319" t="str">
        <f t="shared" si="4"/>
        <v>FTSE 10043164</v>
      </c>
      <c r="B319" t="s">
        <v>3</v>
      </c>
      <c r="C319" s="18">
        <v>43164</v>
      </c>
      <c r="D319">
        <v>7115.98</v>
      </c>
    </row>
    <row r="320" spans="1:4" x14ac:dyDescent="0.2">
      <c r="A320" t="str">
        <f t="shared" si="4"/>
        <v>FTSE 10043165</v>
      </c>
      <c r="B320" t="s">
        <v>3</v>
      </c>
      <c r="C320" s="18">
        <v>43165</v>
      </c>
      <c r="D320">
        <v>7146.75</v>
      </c>
    </row>
    <row r="321" spans="1:4" x14ac:dyDescent="0.2">
      <c r="A321" t="str">
        <f t="shared" si="4"/>
        <v>FTSE 10043166</v>
      </c>
      <c r="B321" t="s">
        <v>3</v>
      </c>
      <c r="C321" s="18">
        <v>43166</v>
      </c>
      <c r="D321">
        <v>7157.84</v>
      </c>
    </row>
    <row r="322" spans="1:4" x14ac:dyDescent="0.2">
      <c r="A322" t="str">
        <f t="shared" si="4"/>
        <v>FTSE 10043167</v>
      </c>
      <c r="B322" t="s">
        <v>3</v>
      </c>
      <c r="C322" s="18">
        <v>43167</v>
      </c>
      <c r="D322">
        <v>7203.24</v>
      </c>
    </row>
    <row r="323" spans="1:4" x14ac:dyDescent="0.2">
      <c r="A323" t="str">
        <f t="shared" ref="A323:A386" si="5">B323&amp;C323</f>
        <v>FTSE 10043168</v>
      </c>
      <c r="B323" t="s">
        <v>3</v>
      </c>
      <c r="C323" s="18">
        <v>43168</v>
      </c>
      <c r="D323">
        <v>7224.51</v>
      </c>
    </row>
    <row r="324" spans="1:4" x14ac:dyDescent="0.2">
      <c r="A324" t="str">
        <f t="shared" si="5"/>
        <v>FTSE 10043171</v>
      </c>
      <c r="B324" t="s">
        <v>3</v>
      </c>
      <c r="C324" s="18">
        <v>43171</v>
      </c>
      <c r="D324">
        <v>7214.76</v>
      </c>
    </row>
    <row r="325" spans="1:4" x14ac:dyDescent="0.2">
      <c r="A325" t="str">
        <f t="shared" si="5"/>
        <v>FTSE 10043172</v>
      </c>
      <c r="B325" t="s">
        <v>3</v>
      </c>
      <c r="C325" s="18">
        <v>43172</v>
      </c>
      <c r="D325">
        <v>7138.78</v>
      </c>
    </row>
    <row r="326" spans="1:4" x14ac:dyDescent="0.2">
      <c r="A326" t="str">
        <f t="shared" si="5"/>
        <v>FTSE 10043173</v>
      </c>
      <c r="B326" t="s">
        <v>3</v>
      </c>
      <c r="C326" s="18">
        <v>43173</v>
      </c>
      <c r="D326">
        <v>7132.69</v>
      </c>
    </row>
    <row r="327" spans="1:4" x14ac:dyDescent="0.2">
      <c r="A327" t="str">
        <f t="shared" si="5"/>
        <v>FTSE 10043174</v>
      </c>
      <c r="B327" t="s">
        <v>3</v>
      </c>
      <c r="C327" s="18">
        <v>43174</v>
      </c>
      <c r="D327">
        <v>7139.76</v>
      </c>
    </row>
    <row r="328" spans="1:4" x14ac:dyDescent="0.2">
      <c r="A328" t="str">
        <f t="shared" si="5"/>
        <v>FTSE 10043175</v>
      </c>
      <c r="B328" t="s">
        <v>3</v>
      </c>
      <c r="C328" s="18">
        <v>43175</v>
      </c>
      <c r="D328">
        <v>7164.14</v>
      </c>
    </row>
    <row r="329" spans="1:4" x14ac:dyDescent="0.2">
      <c r="A329" t="str">
        <f t="shared" si="5"/>
        <v>FTSE 10043178</v>
      </c>
      <c r="B329" t="s">
        <v>3</v>
      </c>
      <c r="C329" s="18">
        <v>43178</v>
      </c>
      <c r="D329">
        <v>7042.93</v>
      </c>
    </row>
    <row r="330" spans="1:4" x14ac:dyDescent="0.2">
      <c r="A330" t="str">
        <f t="shared" si="5"/>
        <v>FTSE 10043179</v>
      </c>
      <c r="B330" t="s">
        <v>3</v>
      </c>
      <c r="C330" s="18">
        <v>43179</v>
      </c>
      <c r="D330">
        <v>7061.27</v>
      </c>
    </row>
    <row r="331" spans="1:4" x14ac:dyDescent="0.2">
      <c r="A331" t="str">
        <f t="shared" si="5"/>
        <v>FTSE 10043180</v>
      </c>
      <c r="B331" t="s">
        <v>3</v>
      </c>
      <c r="C331" s="18">
        <v>43180</v>
      </c>
      <c r="D331">
        <v>7038.97</v>
      </c>
    </row>
    <row r="332" spans="1:4" x14ac:dyDescent="0.2">
      <c r="A332" t="str">
        <f t="shared" si="5"/>
        <v>FTSE 10043181</v>
      </c>
      <c r="B332" t="s">
        <v>3</v>
      </c>
      <c r="C332" s="18">
        <v>43181</v>
      </c>
      <c r="D332">
        <v>6952.59</v>
      </c>
    </row>
    <row r="333" spans="1:4" x14ac:dyDescent="0.2">
      <c r="A333" t="str">
        <f t="shared" si="5"/>
        <v>FTSE 10043182</v>
      </c>
      <c r="B333" t="s">
        <v>3</v>
      </c>
      <c r="C333" s="18">
        <v>43182</v>
      </c>
      <c r="D333">
        <v>6921.94</v>
      </c>
    </row>
    <row r="334" spans="1:4" x14ac:dyDescent="0.2">
      <c r="A334" t="str">
        <f t="shared" si="5"/>
        <v>FTSE 10043185</v>
      </c>
      <c r="B334" t="s">
        <v>3</v>
      </c>
      <c r="C334" s="18">
        <v>43185</v>
      </c>
      <c r="D334">
        <v>6888.69</v>
      </c>
    </row>
    <row r="335" spans="1:4" x14ac:dyDescent="0.2">
      <c r="A335" t="str">
        <f t="shared" si="5"/>
        <v>FTSE 10043186</v>
      </c>
      <c r="B335" t="s">
        <v>3</v>
      </c>
      <c r="C335" s="18">
        <v>43186</v>
      </c>
      <c r="D335">
        <v>7000.14</v>
      </c>
    </row>
    <row r="336" spans="1:4" x14ac:dyDescent="0.2">
      <c r="A336" t="str">
        <f t="shared" si="5"/>
        <v>FTSE 10043187</v>
      </c>
      <c r="B336" t="s">
        <v>3</v>
      </c>
      <c r="C336" s="18">
        <v>43187</v>
      </c>
      <c r="D336">
        <v>7044.74</v>
      </c>
    </row>
    <row r="337" spans="1:4" x14ac:dyDescent="0.2">
      <c r="A337" t="str">
        <f t="shared" si="5"/>
        <v>FTSE 10043188</v>
      </c>
      <c r="B337" t="s">
        <v>3</v>
      </c>
      <c r="C337" s="18">
        <v>43188</v>
      </c>
      <c r="D337">
        <v>7056.61</v>
      </c>
    </row>
    <row r="338" spans="1:4" x14ac:dyDescent="0.2">
      <c r="A338" t="str">
        <f t="shared" si="5"/>
        <v>FTSE 10043193</v>
      </c>
      <c r="B338" t="s">
        <v>3</v>
      </c>
      <c r="C338" s="18">
        <v>43193</v>
      </c>
      <c r="D338">
        <v>7030.46</v>
      </c>
    </row>
    <row r="339" spans="1:4" x14ac:dyDescent="0.2">
      <c r="A339" t="str">
        <f t="shared" si="5"/>
        <v>FTSE 10043194</v>
      </c>
      <c r="B339" t="s">
        <v>3</v>
      </c>
      <c r="C339" s="18">
        <v>43194</v>
      </c>
      <c r="D339">
        <v>7034.01</v>
      </c>
    </row>
    <row r="340" spans="1:4" x14ac:dyDescent="0.2">
      <c r="A340" t="str">
        <f t="shared" si="5"/>
        <v>FTSE 10043195</v>
      </c>
      <c r="B340" t="s">
        <v>3</v>
      </c>
      <c r="C340" s="18">
        <v>43195</v>
      </c>
      <c r="D340">
        <v>7199.5</v>
      </c>
    </row>
    <row r="341" spans="1:4" x14ac:dyDescent="0.2">
      <c r="A341" t="str">
        <f t="shared" si="5"/>
        <v>FTSE 10043196</v>
      </c>
      <c r="B341" t="s">
        <v>3</v>
      </c>
      <c r="C341" s="18">
        <v>43196</v>
      </c>
      <c r="D341">
        <v>7183.64</v>
      </c>
    </row>
    <row r="342" spans="1:4" x14ac:dyDescent="0.2">
      <c r="A342" t="str">
        <f t="shared" si="5"/>
        <v>FTSE 10043199</v>
      </c>
      <c r="B342" t="s">
        <v>3</v>
      </c>
      <c r="C342" s="18">
        <v>43199</v>
      </c>
      <c r="D342">
        <v>7194.75</v>
      </c>
    </row>
    <row r="343" spans="1:4" x14ac:dyDescent="0.2">
      <c r="A343" t="str">
        <f t="shared" si="5"/>
        <v>FTSE 10043200</v>
      </c>
      <c r="B343" t="s">
        <v>3</v>
      </c>
      <c r="C343" s="18">
        <v>43200</v>
      </c>
      <c r="D343">
        <v>7266.75</v>
      </c>
    </row>
    <row r="344" spans="1:4" x14ac:dyDescent="0.2">
      <c r="A344" t="str">
        <f t="shared" si="5"/>
        <v>FTSE 10043201</v>
      </c>
      <c r="B344" t="s">
        <v>3</v>
      </c>
      <c r="C344" s="18">
        <v>43201</v>
      </c>
      <c r="D344">
        <v>7257.14</v>
      </c>
    </row>
    <row r="345" spans="1:4" x14ac:dyDescent="0.2">
      <c r="A345" t="str">
        <f t="shared" si="5"/>
        <v>FTSE 10043202</v>
      </c>
      <c r="B345" t="s">
        <v>3</v>
      </c>
      <c r="C345" s="18">
        <v>43202</v>
      </c>
      <c r="D345">
        <v>7258.34</v>
      </c>
    </row>
    <row r="346" spans="1:4" x14ac:dyDescent="0.2">
      <c r="A346" t="str">
        <f t="shared" si="5"/>
        <v>FTSE 10043203</v>
      </c>
      <c r="B346" t="s">
        <v>3</v>
      </c>
      <c r="C346" s="18">
        <v>43203</v>
      </c>
      <c r="D346">
        <v>7264.56</v>
      </c>
    </row>
    <row r="347" spans="1:4" x14ac:dyDescent="0.2">
      <c r="A347" t="str">
        <f t="shared" si="5"/>
        <v>FTSE 10043206</v>
      </c>
      <c r="B347" t="s">
        <v>3</v>
      </c>
      <c r="C347" s="18">
        <v>43206</v>
      </c>
      <c r="D347">
        <v>7198.2</v>
      </c>
    </row>
    <row r="348" spans="1:4" x14ac:dyDescent="0.2">
      <c r="A348" t="str">
        <f t="shared" si="5"/>
        <v>FTSE 10043207</v>
      </c>
      <c r="B348" t="s">
        <v>3</v>
      </c>
      <c r="C348" s="18">
        <v>43207</v>
      </c>
      <c r="D348">
        <v>7226.05</v>
      </c>
    </row>
    <row r="349" spans="1:4" x14ac:dyDescent="0.2">
      <c r="A349" t="str">
        <f t="shared" si="5"/>
        <v>FTSE 10043208</v>
      </c>
      <c r="B349" t="s">
        <v>3</v>
      </c>
      <c r="C349" s="18">
        <v>43208</v>
      </c>
      <c r="D349">
        <v>7317.34</v>
      </c>
    </row>
    <row r="350" spans="1:4" x14ac:dyDescent="0.2">
      <c r="A350" t="str">
        <f t="shared" si="5"/>
        <v>FTSE 10043209</v>
      </c>
      <c r="B350" t="s">
        <v>3</v>
      </c>
      <c r="C350" s="18">
        <v>43209</v>
      </c>
      <c r="D350">
        <v>7328.92</v>
      </c>
    </row>
    <row r="351" spans="1:4" x14ac:dyDescent="0.2">
      <c r="A351" t="str">
        <f t="shared" si="5"/>
        <v>FTSE 10043210</v>
      </c>
      <c r="B351" t="s">
        <v>3</v>
      </c>
      <c r="C351" s="18">
        <v>43210</v>
      </c>
      <c r="D351">
        <v>7368.17</v>
      </c>
    </row>
    <row r="352" spans="1:4" x14ac:dyDescent="0.2">
      <c r="A352" t="str">
        <f t="shared" si="5"/>
        <v>FTSE 10043213</v>
      </c>
      <c r="B352" t="s">
        <v>3</v>
      </c>
      <c r="C352" s="18">
        <v>43213</v>
      </c>
      <c r="D352">
        <v>7398.87</v>
      </c>
    </row>
    <row r="353" spans="1:4" x14ac:dyDescent="0.2">
      <c r="A353" t="str">
        <f t="shared" si="5"/>
        <v>FTSE 10043214</v>
      </c>
      <c r="B353" t="s">
        <v>3</v>
      </c>
      <c r="C353" s="18">
        <v>43214</v>
      </c>
      <c r="D353">
        <v>7425.4</v>
      </c>
    </row>
    <row r="354" spans="1:4" x14ac:dyDescent="0.2">
      <c r="A354" t="str">
        <f t="shared" si="5"/>
        <v>FTSE 10043215</v>
      </c>
      <c r="B354" t="s">
        <v>3</v>
      </c>
      <c r="C354" s="18">
        <v>43215</v>
      </c>
      <c r="D354">
        <v>7379.32</v>
      </c>
    </row>
    <row r="355" spans="1:4" x14ac:dyDescent="0.2">
      <c r="A355" t="str">
        <f t="shared" si="5"/>
        <v>FTSE 10043216</v>
      </c>
      <c r="B355" t="s">
        <v>3</v>
      </c>
      <c r="C355" s="18">
        <v>43216</v>
      </c>
      <c r="D355">
        <v>7421.43</v>
      </c>
    </row>
    <row r="356" spans="1:4" x14ac:dyDescent="0.2">
      <c r="A356" t="str">
        <f t="shared" si="5"/>
        <v>FTSE 10043217</v>
      </c>
      <c r="B356" t="s">
        <v>3</v>
      </c>
      <c r="C356" s="18">
        <v>43217</v>
      </c>
      <c r="D356">
        <v>7502.21</v>
      </c>
    </row>
    <row r="357" spans="1:4" x14ac:dyDescent="0.2">
      <c r="A357" t="str">
        <f t="shared" si="5"/>
        <v>FTSE 10043220</v>
      </c>
      <c r="B357" t="s">
        <v>3</v>
      </c>
      <c r="C357" s="18">
        <v>43220</v>
      </c>
      <c r="D357">
        <v>7509.3</v>
      </c>
    </row>
    <row r="358" spans="1:4" x14ac:dyDescent="0.2">
      <c r="A358" t="str">
        <f t="shared" si="5"/>
        <v>FTSE 10043221</v>
      </c>
      <c r="B358" t="s">
        <v>3</v>
      </c>
      <c r="C358" s="18">
        <v>43221</v>
      </c>
      <c r="D358">
        <v>7520.36</v>
      </c>
    </row>
    <row r="359" spans="1:4" x14ac:dyDescent="0.2">
      <c r="A359" t="str">
        <f t="shared" si="5"/>
        <v>FTSE 10043222</v>
      </c>
      <c r="B359" t="s">
        <v>3</v>
      </c>
      <c r="C359" s="18">
        <v>43222</v>
      </c>
      <c r="D359">
        <v>7543.2</v>
      </c>
    </row>
    <row r="360" spans="1:4" x14ac:dyDescent="0.2">
      <c r="A360" t="str">
        <f t="shared" si="5"/>
        <v>FTSE 10043223</v>
      </c>
      <c r="B360" t="s">
        <v>3</v>
      </c>
      <c r="C360" s="18">
        <v>43223</v>
      </c>
      <c r="D360">
        <v>7502.69</v>
      </c>
    </row>
    <row r="361" spans="1:4" x14ac:dyDescent="0.2">
      <c r="A361" t="str">
        <f t="shared" si="5"/>
        <v>FTSE 10043224</v>
      </c>
      <c r="B361" t="s">
        <v>3</v>
      </c>
      <c r="C361" s="18">
        <v>43224</v>
      </c>
      <c r="D361">
        <v>7567.14</v>
      </c>
    </row>
    <row r="362" spans="1:4" x14ac:dyDescent="0.2">
      <c r="A362" t="str">
        <f t="shared" si="5"/>
        <v>FTSE 10043228</v>
      </c>
      <c r="B362" t="s">
        <v>3</v>
      </c>
      <c r="C362" s="18">
        <v>43228</v>
      </c>
      <c r="D362">
        <v>7565.75</v>
      </c>
    </row>
    <row r="363" spans="1:4" x14ac:dyDescent="0.2">
      <c r="A363" t="str">
        <f t="shared" si="5"/>
        <v>FTSE 10043229</v>
      </c>
      <c r="B363" t="s">
        <v>3</v>
      </c>
      <c r="C363" s="18">
        <v>43229</v>
      </c>
      <c r="D363">
        <v>7662.52</v>
      </c>
    </row>
    <row r="364" spans="1:4" x14ac:dyDescent="0.2">
      <c r="A364" t="str">
        <f t="shared" si="5"/>
        <v>FTSE 10043230</v>
      </c>
      <c r="B364" t="s">
        <v>3</v>
      </c>
      <c r="C364" s="18">
        <v>43230</v>
      </c>
      <c r="D364">
        <v>7700.97</v>
      </c>
    </row>
    <row r="365" spans="1:4" x14ac:dyDescent="0.2">
      <c r="A365" t="str">
        <f t="shared" si="5"/>
        <v>FTSE 10043231</v>
      </c>
      <c r="B365" t="s">
        <v>3</v>
      </c>
      <c r="C365" s="18">
        <v>43231</v>
      </c>
      <c r="D365">
        <v>7724.55</v>
      </c>
    </row>
    <row r="366" spans="1:4" x14ac:dyDescent="0.2">
      <c r="A366" t="str">
        <f t="shared" si="5"/>
        <v>FTSE 10043234</v>
      </c>
      <c r="B366" t="s">
        <v>3</v>
      </c>
      <c r="C366" s="18">
        <v>43234</v>
      </c>
      <c r="D366">
        <v>7710.98</v>
      </c>
    </row>
    <row r="367" spans="1:4" x14ac:dyDescent="0.2">
      <c r="A367" t="str">
        <f t="shared" si="5"/>
        <v>FTSE 10043235</v>
      </c>
      <c r="B367" t="s">
        <v>3</v>
      </c>
      <c r="C367" s="18">
        <v>43235</v>
      </c>
      <c r="D367">
        <v>7722.98</v>
      </c>
    </row>
    <row r="368" spans="1:4" x14ac:dyDescent="0.2">
      <c r="A368" t="str">
        <f t="shared" si="5"/>
        <v>FTSE 10043236</v>
      </c>
      <c r="B368" t="s">
        <v>3</v>
      </c>
      <c r="C368" s="18">
        <v>43236</v>
      </c>
      <c r="D368">
        <v>7734.2</v>
      </c>
    </row>
    <row r="369" spans="1:4" x14ac:dyDescent="0.2">
      <c r="A369" t="str">
        <f t="shared" si="5"/>
        <v>FTSE 10043237</v>
      </c>
      <c r="B369" t="s">
        <v>3</v>
      </c>
      <c r="C369" s="18">
        <v>43237</v>
      </c>
      <c r="D369">
        <v>7787.97</v>
      </c>
    </row>
    <row r="370" spans="1:4" x14ac:dyDescent="0.2">
      <c r="A370" t="str">
        <f t="shared" si="5"/>
        <v>FTSE 10043238</v>
      </c>
      <c r="B370" t="s">
        <v>3</v>
      </c>
      <c r="C370" s="18">
        <v>43238</v>
      </c>
      <c r="D370">
        <v>7778.79</v>
      </c>
    </row>
    <row r="371" spans="1:4" x14ac:dyDescent="0.2">
      <c r="A371" t="str">
        <f t="shared" si="5"/>
        <v>FTSE 10043241</v>
      </c>
      <c r="B371" t="s">
        <v>3</v>
      </c>
      <c r="C371" s="18">
        <v>43241</v>
      </c>
      <c r="D371">
        <v>7859.17</v>
      </c>
    </row>
    <row r="372" spans="1:4" x14ac:dyDescent="0.2">
      <c r="A372" t="str">
        <f t="shared" si="5"/>
        <v>FTSE 10043242</v>
      </c>
      <c r="B372" t="s">
        <v>3</v>
      </c>
      <c r="C372" s="18">
        <v>43242</v>
      </c>
      <c r="D372">
        <v>7877.45</v>
      </c>
    </row>
    <row r="373" spans="1:4" x14ac:dyDescent="0.2">
      <c r="A373" t="str">
        <f t="shared" si="5"/>
        <v>FTSE 10043243</v>
      </c>
      <c r="B373" t="s">
        <v>3</v>
      </c>
      <c r="C373" s="18">
        <v>43243</v>
      </c>
      <c r="D373">
        <v>7788.44</v>
      </c>
    </row>
    <row r="374" spans="1:4" x14ac:dyDescent="0.2">
      <c r="A374" t="str">
        <f t="shared" si="5"/>
        <v>FTSE 10043244</v>
      </c>
      <c r="B374" t="s">
        <v>3</v>
      </c>
      <c r="C374" s="18">
        <v>43244</v>
      </c>
      <c r="D374">
        <v>7716.74</v>
      </c>
    </row>
    <row r="375" spans="1:4" x14ac:dyDescent="0.2">
      <c r="A375" t="str">
        <f t="shared" si="5"/>
        <v>FTSE 10043245</v>
      </c>
      <c r="B375" t="s">
        <v>3</v>
      </c>
      <c r="C375" s="18">
        <v>43245</v>
      </c>
      <c r="D375">
        <v>7730.28</v>
      </c>
    </row>
    <row r="376" spans="1:4" x14ac:dyDescent="0.2">
      <c r="A376" t="str">
        <f t="shared" si="5"/>
        <v>FTSE 10043249</v>
      </c>
      <c r="B376" t="s">
        <v>3</v>
      </c>
      <c r="C376" s="18">
        <v>43249</v>
      </c>
      <c r="D376">
        <v>7632.64</v>
      </c>
    </row>
    <row r="377" spans="1:4" x14ac:dyDescent="0.2">
      <c r="A377" t="str">
        <f t="shared" si="5"/>
        <v>FTSE 10043250</v>
      </c>
      <c r="B377" t="s">
        <v>3</v>
      </c>
      <c r="C377" s="18">
        <v>43250</v>
      </c>
      <c r="D377">
        <v>7689.57</v>
      </c>
    </row>
    <row r="378" spans="1:4" x14ac:dyDescent="0.2">
      <c r="A378" t="str">
        <f t="shared" si="5"/>
        <v>FTSE 10043251</v>
      </c>
      <c r="B378" t="s">
        <v>3</v>
      </c>
      <c r="C378" s="18">
        <v>43251</v>
      </c>
      <c r="D378">
        <v>7678.2</v>
      </c>
    </row>
    <row r="379" spans="1:4" x14ac:dyDescent="0.2">
      <c r="A379" t="str">
        <f t="shared" si="5"/>
        <v>FTSE 10043254</v>
      </c>
      <c r="B379" t="s">
        <v>3</v>
      </c>
      <c r="C379" s="18">
        <v>43254</v>
      </c>
      <c r="D379">
        <v>7701.8</v>
      </c>
    </row>
    <row r="380" spans="1:4" x14ac:dyDescent="0.2">
      <c r="A380" t="str">
        <f t="shared" si="5"/>
        <v>FTSE 10043255</v>
      </c>
      <c r="B380" t="s">
        <v>3</v>
      </c>
      <c r="C380" s="18">
        <v>43255</v>
      </c>
      <c r="D380">
        <v>7741.3</v>
      </c>
    </row>
    <row r="381" spans="1:4" x14ac:dyDescent="0.2">
      <c r="A381" t="str">
        <f t="shared" si="5"/>
        <v>FTSE 10043256</v>
      </c>
      <c r="B381" t="s">
        <v>3</v>
      </c>
      <c r="C381" s="18">
        <v>43256</v>
      </c>
      <c r="D381">
        <v>7686.8</v>
      </c>
    </row>
    <row r="382" spans="1:4" x14ac:dyDescent="0.2">
      <c r="A382" t="str">
        <f t="shared" si="5"/>
        <v>FTSE 10043257</v>
      </c>
      <c r="B382" t="s">
        <v>3</v>
      </c>
      <c r="C382" s="18">
        <v>43257</v>
      </c>
      <c r="D382">
        <v>7712.4</v>
      </c>
    </row>
    <row r="383" spans="1:4" x14ac:dyDescent="0.2">
      <c r="A383" t="str">
        <f t="shared" si="5"/>
        <v>FTSE 10043258</v>
      </c>
      <c r="B383" t="s">
        <v>3</v>
      </c>
      <c r="C383" s="18">
        <v>43258</v>
      </c>
      <c r="D383">
        <v>7704.4</v>
      </c>
    </row>
    <row r="384" spans="1:4" x14ac:dyDescent="0.2">
      <c r="A384" t="str">
        <f t="shared" si="5"/>
        <v>FTSE 10043259</v>
      </c>
      <c r="B384" t="s">
        <v>3</v>
      </c>
      <c r="C384" s="18">
        <v>43259</v>
      </c>
      <c r="D384">
        <v>7681.1</v>
      </c>
    </row>
    <row r="385" spans="1:4" x14ac:dyDescent="0.2">
      <c r="A385" t="str">
        <f t="shared" si="5"/>
        <v>FTSE 10043262</v>
      </c>
      <c r="B385" t="s">
        <v>3</v>
      </c>
      <c r="C385" s="18">
        <v>43262</v>
      </c>
      <c r="D385">
        <v>7737.4</v>
      </c>
    </row>
    <row r="386" spans="1:4" x14ac:dyDescent="0.2">
      <c r="A386" t="str">
        <f t="shared" si="5"/>
        <v>FTSE 10043263</v>
      </c>
      <c r="B386" t="s">
        <v>3</v>
      </c>
      <c r="C386" s="18">
        <v>43263</v>
      </c>
      <c r="D386">
        <v>7703.8</v>
      </c>
    </row>
    <row r="387" spans="1:4" x14ac:dyDescent="0.2">
      <c r="A387" t="str">
        <f t="shared" ref="A387:A450" si="6">B387&amp;C387</f>
        <v>FTSE 10043264</v>
      </c>
      <c r="B387" t="s">
        <v>3</v>
      </c>
      <c r="C387" s="18">
        <v>43264</v>
      </c>
      <c r="D387">
        <v>7703.7</v>
      </c>
    </row>
    <row r="388" spans="1:4" x14ac:dyDescent="0.2">
      <c r="A388" t="str">
        <f t="shared" si="6"/>
        <v>FTSE 10043265</v>
      </c>
      <c r="B388" t="s">
        <v>3</v>
      </c>
      <c r="C388" s="18">
        <v>43265</v>
      </c>
      <c r="D388">
        <v>7765.8</v>
      </c>
    </row>
    <row r="389" spans="1:4" x14ac:dyDescent="0.2">
      <c r="A389" t="str">
        <f t="shared" si="6"/>
        <v>FTSE 10043266</v>
      </c>
      <c r="B389" t="s">
        <v>3</v>
      </c>
      <c r="C389" s="18">
        <v>43266</v>
      </c>
      <c r="D389">
        <v>7633.9</v>
      </c>
    </row>
    <row r="390" spans="1:4" x14ac:dyDescent="0.2">
      <c r="A390" t="str">
        <f t="shared" si="6"/>
        <v>FTSE 10043269</v>
      </c>
      <c r="B390" t="s">
        <v>3</v>
      </c>
      <c r="C390" s="18">
        <v>43269</v>
      </c>
      <c r="D390">
        <v>7631.3</v>
      </c>
    </row>
    <row r="391" spans="1:4" x14ac:dyDescent="0.2">
      <c r="A391" t="str">
        <f t="shared" si="6"/>
        <v>FTSE 10043270</v>
      </c>
      <c r="B391" t="s">
        <v>3</v>
      </c>
      <c r="C391" s="18">
        <v>43270</v>
      </c>
      <c r="D391">
        <v>7603.9</v>
      </c>
    </row>
    <row r="392" spans="1:4" x14ac:dyDescent="0.2">
      <c r="A392" t="str">
        <f t="shared" si="6"/>
        <v>FTSE 10043271</v>
      </c>
      <c r="B392" t="s">
        <v>3</v>
      </c>
      <c r="C392" s="18">
        <v>43271</v>
      </c>
      <c r="D392">
        <v>7627.4</v>
      </c>
    </row>
    <row r="393" spans="1:4" x14ac:dyDescent="0.2">
      <c r="A393" t="str">
        <f t="shared" si="6"/>
        <v>FTSE 10043272</v>
      </c>
      <c r="B393" t="s">
        <v>3</v>
      </c>
      <c r="C393" s="18">
        <v>43272</v>
      </c>
      <c r="D393">
        <v>7556.4</v>
      </c>
    </row>
    <row r="394" spans="1:4" x14ac:dyDescent="0.2">
      <c r="A394" t="str">
        <f t="shared" si="6"/>
        <v>FTSE 10043273</v>
      </c>
      <c r="B394" t="s">
        <v>3</v>
      </c>
      <c r="C394" s="18">
        <v>43273</v>
      </c>
      <c r="D394">
        <v>7682.3</v>
      </c>
    </row>
    <row r="395" spans="1:4" x14ac:dyDescent="0.2">
      <c r="A395" t="str">
        <f t="shared" si="6"/>
        <v>FTSE 10043276</v>
      </c>
      <c r="B395" t="s">
        <v>3</v>
      </c>
      <c r="C395" s="18">
        <v>43276</v>
      </c>
      <c r="D395">
        <v>7509.8</v>
      </c>
    </row>
    <row r="396" spans="1:4" x14ac:dyDescent="0.2">
      <c r="A396" t="str">
        <f t="shared" si="6"/>
        <v>FTSE 10043277</v>
      </c>
      <c r="B396" t="s">
        <v>3</v>
      </c>
      <c r="C396" s="18">
        <v>43277</v>
      </c>
      <c r="D396">
        <v>7537.9</v>
      </c>
    </row>
    <row r="397" spans="1:4" x14ac:dyDescent="0.2">
      <c r="A397" t="str">
        <f t="shared" si="6"/>
        <v>FTSE 10043278</v>
      </c>
      <c r="B397" t="s">
        <v>3</v>
      </c>
      <c r="C397" s="18">
        <v>43278</v>
      </c>
      <c r="D397">
        <v>7621.7</v>
      </c>
    </row>
    <row r="398" spans="1:4" x14ac:dyDescent="0.2">
      <c r="A398" t="str">
        <f t="shared" si="6"/>
        <v>FTSE 10043279</v>
      </c>
      <c r="B398" t="s">
        <v>3</v>
      </c>
      <c r="C398" s="18">
        <v>43279</v>
      </c>
      <c r="D398">
        <v>7615.6</v>
      </c>
    </row>
    <row r="399" spans="1:4" x14ac:dyDescent="0.2">
      <c r="A399" t="str">
        <f t="shared" si="6"/>
        <v>FTSE 10043280</v>
      </c>
      <c r="B399" t="s">
        <v>3</v>
      </c>
      <c r="C399" s="18">
        <v>43280</v>
      </c>
      <c r="D399">
        <v>7636.9</v>
      </c>
    </row>
    <row r="400" spans="1:4" x14ac:dyDescent="0.2">
      <c r="A400" t="str">
        <f t="shared" si="6"/>
        <v>FTSE 10043283</v>
      </c>
      <c r="B400" t="s">
        <v>3</v>
      </c>
      <c r="C400" s="18">
        <v>43283</v>
      </c>
      <c r="D400">
        <v>7547.9</v>
      </c>
    </row>
    <row r="401" spans="1:4" x14ac:dyDescent="0.2">
      <c r="A401" t="str">
        <f t="shared" si="6"/>
        <v>FTSE 10043284</v>
      </c>
      <c r="B401" t="s">
        <v>3</v>
      </c>
      <c r="C401" s="18">
        <v>43284</v>
      </c>
      <c r="D401">
        <v>7593.3</v>
      </c>
    </row>
    <row r="402" spans="1:4" x14ac:dyDescent="0.2">
      <c r="A402" t="str">
        <f t="shared" si="6"/>
        <v>FTSE 10043285</v>
      </c>
      <c r="B402" t="s">
        <v>3</v>
      </c>
      <c r="C402" s="18">
        <v>43285</v>
      </c>
      <c r="D402">
        <v>7577.1</v>
      </c>
    </row>
    <row r="403" spans="1:4" x14ac:dyDescent="0.2">
      <c r="A403" t="str">
        <f t="shared" si="6"/>
        <v>FTSE 10043299</v>
      </c>
      <c r="B403" t="s">
        <v>3</v>
      </c>
      <c r="C403" s="18">
        <v>43299</v>
      </c>
      <c r="D403">
        <v>7676.3</v>
      </c>
    </row>
    <row r="404" spans="1:4" x14ac:dyDescent="0.2">
      <c r="A404" t="str">
        <f t="shared" si="6"/>
        <v>FTSE 10043300</v>
      </c>
      <c r="B404" t="s">
        <v>3</v>
      </c>
      <c r="C404" s="18">
        <v>43300</v>
      </c>
      <c r="D404">
        <v>7684</v>
      </c>
    </row>
    <row r="405" spans="1:4" x14ac:dyDescent="0.2">
      <c r="A405" t="str">
        <f t="shared" si="6"/>
        <v>FTSE 10043301</v>
      </c>
      <c r="B405" t="s">
        <v>3</v>
      </c>
      <c r="C405" s="18">
        <v>43301</v>
      </c>
      <c r="D405">
        <v>7678.8</v>
      </c>
    </row>
    <row r="406" spans="1:4" x14ac:dyDescent="0.2">
      <c r="A406" t="str">
        <f t="shared" si="6"/>
        <v>FTSE 10043304</v>
      </c>
      <c r="B406" t="s">
        <v>3</v>
      </c>
      <c r="C406" s="18">
        <v>43304</v>
      </c>
      <c r="D406">
        <v>7655.8</v>
      </c>
    </row>
    <row r="407" spans="1:4" x14ac:dyDescent="0.2">
      <c r="A407" t="str">
        <f t="shared" si="6"/>
        <v>FTSE 10043306</v>
      </c>
      <c r="B407" t="s">
        <v>3</v>
      </c>
      <c r="C407" s="18">
        <v>43306</v>
      </c>
      <c r="D407">
        <v>7658.3</v>
      </c>
    </row>
    <row r="408" spans="1:4" x14ac:dyDescent="0.2">
      <c r="A408" t="str">
        <f t="shared" si="6"/>
        <v>FTSE 10043307</v>
      </c>
      <c r="B408" t="s">
        <v>3</v>
      </c>
      <c r="C408" s="18">
        <v>43307</v>
      </c>
      <c r="D408">
        <v>7663.2</v>
      </c>
    </row>
    <row r="409" spans="1:4" x14ac:dyDescent="0.2">
      <c r="A409" t="str">
        <f t="shared" si="6"/>
        <v>FTSE 10043308</v>
      </c>
      <c r="B409" t="s">
        <v>3</v>
      </c>
      <c r="C409" s="18">
        <v>43308</v>
      </c>
      <c r="D409">
        <v>7701.3</v>
      </c>
    </row>
    <row r="410" spans="1:4" x14ac:dyDescent="0.2">
      <c r="A410" t="str">
        <f t="shared" si="6"/>
        <v>FTSE 10043311</v>
      </c>
      <c r="B410" t="s">
        <v>3</v>
      </c>
      <c r="C410" s="18">
        <v>43311</v>
      </c>
      <c r="D410">
        <v>7700.9</v>
      </c>
    </row>
    <row r="411" spans="1:4" x14ac:dyDescent="0.2">
      <c r="A411" t="str">
        <f t="shared" si="6"/>
        <v>FTSE 10043312</v>
      </c>
      <c r="B411" t="s">
        <v>3</v>
      </c>
      <c r="C411" s="18">
        <v>43312</v>
      </c>
      <c r="D411">
        <v>7748.8</v>
      </c>
    </row>
    <row r="412" spans="1:4" x14ac:dyDescent="0.2">
      <c r="A412" t="str">
        <f t="shared" si="6"/>
        <v>FTSE 10043314</v>
      </c>
      <c r="B412" t="s">
        <v>3</v>
      </c>
      <c r="C412" s="18">
        <v>43314</v>
      </c>
      <c r="D412">
        <v>7575.9</v>
      </c>
    </row>
    <row r="413" spans="1:4" x14ac:dyDescent="0.2">
      <c r="A413" t="str">
        <f t="shared" si="6"/>
        <v>FTSE 10043315</v>
      </c>
      <c r="B413" t="s">
        <v>3</v>
      </c>
      <c r="C413" s="18">
        <v>43315</v>
      </c>
      <c r="D413">
        <v>7659.1</v>
      </c>
    </row>
    <row r="414" spans="1:4" x14ac:dyDescent="0.2">
      <c r="A414" t="str">
        <f t="shared" si="6"/>
        <v>FTSE 10043318</v>
      </c>
      <c r="B414" t="s">
        <v>3</v>
      </c>
      <c r="C414" s="18">
        <v>43318</v>
      </c>
      <c r="D414">
        <v>7663.8</v>
      </c>
    </row>
    <row r="415" spans="1:4" x14ac:dyDescent="0.2">
      <c r="A415" t="str">
        <f t="shared" si="6"/>
        <v>FTSE 10043319</v>
      </c>
      <c r="B415" t="s">
        <v>3</v>
      </c>
      <c r="C415" s="18">
        <v>43319</v>
      </c>
      <c r="D415">
        <v>7718.5</v>
      </c>
    </row>
    <row r="416" spans="1:4" x14ac:dyDescent="0.2">
      <c r="A416" t="str">
        <f t="shared" si="6"/>
        <v>FTSE 10043321</v>
      </c>
      <c r="B416" t="s">
        <v>3</v>
      </c>
      <c r="C416" s="18">
        <v>43321</v>
      </c>
      <c r="D416">
        <v>7741.8</v>
      </c>
    </row>
    <row r="417" spans="1:4" x14ac:dyDescent="0.2">
      <c r="A417" t="str">
        <f t="shared" si="6"/>
        <v>FTSE 10043325</v>
      </c>
      <c r="B417" t="s">
        <v>3</v>
      </c>
      <c r="C417" s="18">
        <v>43325</v>
      </c>
      <c r="D417">
        <v>7642.5</v>
      </c>
    </row>
    <row r="418" spans="1:4" x14ac:dyDescent="0.2">
      <c r="A418" t="str">
        <f t="shared" si="6"/>
        <v>FTSE 10043326</v>
      </c>
      <c r="B418" t="s">
        <v>3</v>
      </c>
      <c r="C418" s="18">
        <v>43326</v>
      </c>
      <c r="D418">
        <v>7611.6</v>
      </c>
    </row>
    <row r="419" spans="1:4" x14ac:dyDescent="0.2">
      <c r="A419" t="str">
        <f t="shared" si="6"/>
        <v>FTSE 10043327</v>
      </c>
      <c r="B419" t="s">
        <v>3</v>
      </c>
      <c r="C419" s="18">
        <v>43327</v>
      </c>
      <c r="D419">
        <v>7497.9</v>
      </c>
    </row>
    <row r="420" spans="1:4" x14ac:dyDescent="0.2">
      <c r="A420" t="str">
        <f t="shared" si="6"/>
        <v>FTSE 10043328</v>
      </c>
      <c r="B420" t="s">
        <v>3</v>
      </c>
      <c r="C420" s="18">
        <v>43328</v>
      </c>
      <c r="D420">
        <v>7556.4</v>
      </c>
    </row>
    <row r="421" spans="1:4" x14ac:dyDescent="0.2">
      <c r="A421" t="str">
        <f t="shared" si="6"/>
        <v>FTSE 10043329</v>
      </c>
      <c r="B421" t="s">
        <v>3</v>
      </c>
      <c r="C421" s="18">
        <v>43329</v>
      </c>
      <c r="D421">
        <v>7558.6</v>
      </c>
    </row>
    <row r="422" spans="1:4" x14ac:dyDescent="0.2">
      <c r="A422" t="str">
        <f t="shared" si="6"/>
        <v>FTSE 10043332</v>
      </c>
      <c r="B422" t="s">
        <v>3</v>
      </c>
      <c r="C422" s="18">
        <v>43332</v>
      </c>
      <c r="D422">
        <v>7591.3</v>
      </c>
    </row>
    <row r="423" spans="1:4" x14ac:dyDescent="0.2">
      <c r="A423" t="str">
        <f t="shared" si="6"/>
        <v>FTSE 10043333</v>
      </c>
      <c r="B423" t="s">
        <v>3</v>
      </c>
      <c r="C423" s="18">
        <v>43333</v>
      </c>
      <c r="D423">
        <v>7565.7</v>
      </c>
    </row>
    <row r="424" spans="1:4" x14ac:dyDescent="0.2">
      <c r="A424" t="str">
        <f t="shared" si="6"/>
        <v>FTSE 10043334</v>
      </c>
      <c r="B424" t="s">
        <v>3</v>
      </c>
      <c r="C424" s="18">
        <v>43334</v>
      </c>
      <c r="D424">
        <v>7574.2</v>
      </c>
    </row>
    <row r="425" spans="1:4" x14ac:dyDescent="0.2">
      <c r="A425" t="str">
        <f t="shared" si="6"/>
        <v>FTSE 10043335</v>
      </c>
      <c r="B425" t="s">
        <v>3</v>
      </c>
      <c r="C425" s="18">
        <v>43335</v>
      </c>
      <c r="D425">
        <v>7563.2</v>
      </c>
    </row>
    <row r="426" spans="1:4" x14ac:dyDescent="0.2">
      <c r="A426" t="str">
        <f t="shared" si="6"/>
        <v>FTSE 10043336</v>
      </c>
      <c r="B426" t="s">
        <v>3</v>
      </c>
      <c r="C426" s="18">
        <v>43336</v>
      </c>
      <c r="D426">
        <v>7577.5</v>
      </c>
    </row>
    <row r="427" spans="1:4" x14ac:dyDescent="0.2">
      <c r="A427" t="str">
        <f t="shared" si="6"/>
        <v>FTSE 10043340</v>
      </c>
      <c r="B427" t="s">
        <v>3</v>
      </c>
      <c r="C427" s="18">
        <v>43340</v>
      </c>
      <c r="D427">
        <v>7617.2</v>
      </c>
    </row>
    <row r="428" spans="1:4" x14ac:dyDescent="0.2">
      <c r="A428" t="str">
        <f t="shared" si="6"/>
        <v>FTSE 10043341</v>
      </c>
      <c r="B428" t="s">
        <v>3</v>
      </c>
      <c r="C428" s="18">
        <v>43341</v>
      </c>
      <c r="D428">
        <v>7563.2</v>
      </c>
    </row>
    <row r="429" spans="1:4" x14ac:dyDescent="0.2">
      <c r="A429" t="str">
        <f t="shared" si="6"/>
        <v>FTSE 10043342</v>
      </c>
      <c r="B429" t="s">
        <v>3</v>
      </c>
      <c r="C429" s="18">
        <v>43342</v>
      </c>
      <c r="D429">
        <v>7516</v>
      </c>
    </row>
    <row r="430" spans="1:4" x14ac:dyDescent="0.2">
      <c r="A430" t="str">
        <f t="shared" si="6"/>
        <v>FTSE 10043343</v>
      </c>
      <c r="B430" t="s">
        <v>3</v>
      </c>
      <c r="C430" s="18">
        <v>43343</v>
      </c>
      <c r="D430">
        <v>7432.4</v>
      </c>
    </row>
    <row r="431" spans="1:4" x14ac:dyDescent="0.2">
      <c r="A431" t="str">
        <f t="shared" si="6"/>
        <v>FTSE 10043346</v>
      </c>
      <c r="B431" t="s">
        <v>3</v>
      </c>
      <c r="C431" s="18">
        <v>43346</v>
      </c>
      <c r="D431">
        <v>7504.6</v>
      </c>
    </row>
    <row r="432" spans="1:4" x14ac:dyDescent="0.2">
      <c r="A432" t="str">
        <f t="shared" si="6"/>
        <v>FTSE 10043347</v>
      </c>
      <c r="B432" t="s">
        <v>3</v>
      </c>
      <c r="C432" s="18">
        <v>43347</v>
      </c>
      <c r="D432">
        <v>7457.9</v>
      </c>
    </row>
    <row r="433" spans="1:4" x14ac:dyDescent="0.2">
      <c r="A433" t="str">
        <f t="shared" si="6"/>
        <v>FTSE 10043348</v>
      </c>
      <c r="B433" t="s">
        <v>3</v>
      </c>
      <c r="C433" s="18">
        <v>43348</v>
      </c>
      <c r="D433">
        <v>7383.3</v>
      </c>
    </row>
    <row r="434" spans="1:4" x14ac:dyDescent="0.2">
      <c r="A434" t="str">
        <f t="shared" si="6"/>
        <v>FTSE 10043349</v>
      </c>
      <c r="B434" t="s">
        <v>3</v>
      </c>
      <c r="C434" s="18">
        <v>43349</v>
      </c>
      <c r="D434">
        <v>7319</v>
      </c>
    </row>
    <row r="435" spans="1:4" x14ac:dyDescent="0.2">
      <c r="A435" t="str">
        <f t="shared" si="6"/>
        <v>FTSE 10043350</v>
      </c>
      <c r="B435" t="s">
        <v>3</v>
      </c>
      <c r="C435" s="18">
        <v>43350</v>
      </c>
      <c r="D435">
        <v>7277.7</v>
      </c>
    </row>
    <row r="436" spans="1:4" x14ac:dyDescent="0.2">
      <c r="A436" t="str">
        <f t="shared" si="6"/>
        <v>FTSE 10043353</v>
      </c>
      <c r="B436" t="s">
        <v>3</v>
      </c>
      <c r="C436" s="18">
        <v>43353</v>
      </c>
      <c r="D436">
        <v>7279.3</v>
      </c>
    </row>
    <row r="437" spans="1:4" x14ac:dyDescent="0.2">
      <c r="A437" t="str">
        <f t="shared" si="6"/>
        <v>FTSE 10043354</v>
      </c>
      <c r="B437" t="s">
        <v>3</v>
      </c>
      <c r="C437" s="18">
        <v>43354</v>
      </c>
      <c r="D437">
        <v>7273.5</v>
      </c>
    </row>
    <row r="438" spans="1:4" x14ac:dyDescent="0.2">
      <c r="A438" t="str">
        <f t="shared" si="6"/>
        <v>FTSE 10043355</v>
      </c>
      <c r="B438" t="s">
        <v>3</v>
      </c>
      <c r="C438" s="18">
        <v>43355</v>
      </c>
      <c r="D438">
        <v>7313.4</v>
      </c>
    </row>
    <row r="439" spans="1:4" x14ac:dyDescent="0.2">
      <c r="A439" t="str">
        <f t="shared" si="6"/>
        <v>FTSE 10043356</v>
      </c>
      <c r="B439" t="s">
        <v>3</v>
      </c>
      <c r="C439" s="18">
        <v>43356</v>
      </c>
      <c r="D439">
        <v>7281.6</v>
      </c>
    </row>
    <row r="440" spans="1:4" x14ac:dyDescent="0.2">
      <c r="A440" t="str">
        <f t="shared" si="6"/>
        <v>FTSE 10043357</v>
      </c>
      <c r="B440" t="s">
        <v>3</v>
      </c>
      <c r="C440" s="18">
        <v>43357</v>
      </c>
      <c r="D440">
        <v>7304</v>
      </c>
    </row>
    <row r="441" spans="1:4" x14ac:dyDescent="0.2">
      <c r="A441" t="str">
        <f t="shared" si="6"/>
        <v>FTSE 10043360</v>
      </c>
      <c r="B441" t="s">
        <v>3</v>
      </c>
      <c r="C441" s="18">
        <v>43360</v>
      </c>
      <c r="D441">
        <v>7302.1</v>
      </c>
    </row>
    <row r="442" spans="1:4" x14ac:dyDescent="0.2">
      <c r="A442" t="str">
        <f t="shared" si="6"/>
        <v>FTSE 10043361</v>
      </c>
      <c r="B442" t="s">
        <v>3</v>
      </c>
      <c r="C442" s="18">
        <v>43361</v>
      </c>
      <c r="D442">
        <v>7300.2</v>
      </c>
    </row>
    <row r="443" spans="1:4" x14ac:dyDescent="0.2">
      <c r="A443" t="str">
        <f t="shared" si="6"/>
        <v>FTSE 10043362</v>
      </c>
      <c r="B443" t="s">
        <v>3</v>
      </c>
      <c r="C443" s="18">
        <v>43362</v>
      </c>
      <c r="D443">
        <v>7331.1</v>
      </c>
    </row>
    <row r="444" spans="1:4" x14ac:dyDescent="0.2">
      <c r="A444" t="str">
        <f t="shared" si="6"/>
        <v>FTSE 10043363</v>
      </c>
      <c r="B444" t="s">
        <v>3</v>
      </c>
      <c r="C444" s="18">
        <v>43363</v>
      </c>
      <c r="D444">
        <v>7367.3</v>
      </c>
    </row>
    <row r="445" spans="1:4" x14ac:dyDescent="0.2">
      <c r="A445" t="str">
        <f t="shared" si="6"/>
        <v>FTSE 10043364</v>
      </c>
      <c r="B445" t="s">
        <v>3</v>
      </c>
      <c r="C445" s="18">
        <v>43364</v>
      </c>
      <c r="D445">
        <v>7490.23</v>
      </c>
    </row>
    <row r="446" spans="1:4" x14ac:dyDescent="0.2">
      <c r="A446" t="str">
        <f t="shared" si="6"/>
        <v>FTSE 10043367</v>
      </c>
      <c r="B446" t="s">
        <v>3</v>
      </c>
      <c r="C446" s="18">
        <v>43367</v>
      </c>
      <c r="D446">
        <v>7458.41</v>
      </c>
    </row>
    <row r="447" spans="1:4" x14ac:dyDescent="0.2">
      <c r="A447" t="str">
        <f t="shared" si="6"/>
        <v>FTSE 10043368</v>
      </c>
      <c r="B447" t="s">
        <v>3</v>
      </c>
      <c r="C447" s="18">
        <v>43368</v>
      </c>
      <c r="D447">
        <v>7507.6</v>
      </c>
    </row>
    <row r="448" spans="1:4" x14ac:dyDescent="0.2">
      <c r="A448" t="str">
        <f t="shared" si="6"/>
        <v>FTSE 10043369</v>
      </c>
      <c r="B448" t="s">
        <v>3</v>
      </c>
      <c r="C448" s="18">
        <v>43369</v>
      </c>
      <c r="D448">
        <v>7511.49</v>
      </c>
    </row>
    <row r="449" spans="1:4" x14ac:dyDescent="0.2">
      <c r="A449" t="str">
        <f t="shared" si="6"/>
        <v>FTSE 10043370</v>
      </c>
      <c r="B449" t="s">
        <v>3</v>
      </c>
      <c r="C449" s="18">
        <v>43370</v>
      </c>
      <c r="D449">
        <v>7545.4</v>
      </c>
    </row>
    <row r="450" spans="1:4" x14ac:dyDescent="0.2">
      <c r="A450" t="str">
        <f t="shared" si="6"/>
        <v>FTSE 10043371</v>
      </c>
      <c r="B450" t="s">
        <v>3</v>
      </c>
      <c r="C450" s="18">
        <v>43371</v>
      </c>
      <c r="D450">
        <v>7510.2</v>
      </c>
    </row>
    <row r="451" spans="1:4" x14ac:dyDescent="0.2">
      <c r="A451" t="str">
        <f t="shared" ref="A451:A514" si="7">B451&amp;C451</f>
        <v>FTSE 10043374</v>
      </c>
      <c r="B451" t="s">
        <v>3</v>
      </c>
      <c r="C451" s="18">
        <v>43374</v>
      </c>
      <c r="D451">
        <v>7495.7</v>
      </c>
    </row>
    <row r="452" spans="1:4" x14ac:dyDescent="0.2">
      <c r="A452" t="str">
        <f t="shared" si="7"/>
        <v>FTSE 10043375</v>
      </c>
      <c r="B452" t="s">
        <v>3</v>
      </c>
      <c r="C452" s="18">
        <v>43375</v>
      </c>
      <c r="D452">
        <v>7474.6</v>
      </c>
    </row>
    <row r="453" spans="1:4" x14ac:dyDescent="0.2">
      <c r="A453" t="str">
        <f t="shared" si="7"/>
        <v>FTSE 10043376</v>
      </c>
      <c r="B453" t="s">
        <v>3</v>
      </c>
      <c r="C453" s="18">
        <v>43376</v>
      </c>
      <c r="D453">
        <v>7510.3</v>
      </c>
    </row>
    <row r="454" spans="1:4" x14ac:dyDescent="0.2">
      <c r="A454" t="str">
        <f t="shared" si="7"/>
        <v>FTSE 10043377</v>
      </c>
      <c r="B454" t="s">
        <v>3</v>
      </c>
      <c r="C454" s="18">
        <v>43377</v>
      </c>
      <c r="D454">
        <v>7418.3</v>
      </c>
    </row>
    <row r="455" spans="1:4" x14ac:dyDescent="0.2">
      <c r="A455" t="str">
        <f t="shared" si="7"/>
        <v>FTSE 10043378</v>
      </c>
      <c r="B455" t="s">
        <v>3</v>
      </c>
      <c r="C455" s="18">
        <v>43378</v>
      </c>
      <c r="D455">
        <v>7318.5</v>
      </c>
    </row>
    <row r="456" spans="1:4" x14ac:dyDescent="0.2">
      <c r="A456" t="str">
        <f t="shared" si="7"/>
        <v>FTSE 10043381</v>
      </c>
      <c r="B456" t="s">
        <v>3</v>
      </c>
      <c r="C456" s="18">
        <v>43381</v>
      </c>
      <c r="D456">
        <v>7233.3</v>
      </c>
    </row>
    <row r="457" spans="1:4" x14ac:dyDescent="0.2">
      <c r="A457" t="str">
        <f t="shared" si="7"/>
        <v>FTSE 10043382</v>
      </c>
      <c r="B457" t="s">
        <v>3</v>
      </c>
      <c r="C457" s="18">
        <v>43382</v>
      </c>
      <c r="D457">
        <v>7237.6</v>
      </c>
    </row>
    <row r="458" spans="1:4" x14ac:dyDescent="0.2">
      <c r="A458" t="str">
        <f t="shared" si="7"/>
        <v>FTSE 10043383</v>
      </c>
      <c r="B458" t="s">
        <v>3</v>
      </c>
      <c r="C458" s="18">
        <v>43383</v>
      </c>
      <c r="D458">
        <v>7145.7</v>
      </c>
    </row>
    <row r="459" spans="1:4" x14ac:dyDescent="0.2">
      <c r="A459" t="str">
        <f t="shared" si="7"/>
        <v>FTSE 10043384</v>
      </c>
      <c r="B459" t="s">
        <v>3</v>
      </c>
      <c r="C459" s="18">
        <v>43384</v>
      </c>
      <c r="D459">
        <v>7006.9</v>
      </c>
    </row>
    <row r="460" spans="1:4" x14ac:dyDescent="0.2">
      <c r="A460" t="str">
        <f t="shared" si="7"/>
        <v>FTSE 10043385</v>
      </c>
      <c r="B460" t="s">
        <v>3</v>
      </c>
      <c r="C460" s="18">
        <v>43385</v>
      </c>
      <c r="D460">
        <v>6995.9</v>
      </c>
    </row>
    <row r="461" spans="1:4" x14ac:dyDescent="0.2">
      <c r="A461" t="str">
        <f t="shared" si="7"/>
        <v>FTSE 10043388</v>
      </c>
      <c r="B461" t="s">
        <v>3</v>
      </c>
      <c r="C461" s="18">
        <v>43388</v>
      </c>
      <c r="D461">
        <v>7029.2</v>
      </c>
    </row>
    <row r="462" spans="1:4" x14ac:dyDescent="0.2">
      <c r="A462" t="str">
        <f t="shared" si="7"/>
        <v>FTSE 10043389</v>
      </c>
      <c r="B462" t="s">
        <v>3</v>
      </c>
      <c r="C462" s="18">
        <v>43389</v>
      </c>
      <c r="D462">
        <v>7059.4</v>
      </c>
    </row>
    <row r="463" spans="1:4" x14ac:dyDescent="0.2">
      <c r="A463" t="str">
        <f t="shared" si="7"/>
        <v>FTSE 10043390</v>
      </c>
      <c r="B463" t="s">
        <v>3</v>
      </c>
      <c r="C463" s="18">
        <v>43390</v>
      </c>
      <c r="D463">
        <v>7054.6</v>
      </c>
    </row>
    <row r="464" spans="1:4" x14ac:dyDescent="0.2">
      <c r="A464" t="str">
        <f t="shared" si="7"/>
        <v>FTSE 10043391</v>
      </c>
      <c r="B464" t="s">
        <v>3</v>
      </c>
      <c r="C464" s="18">
        <v>43391</v>
      </c>
      <c r="D464">
        <v>7027</v>
      </c>
    </row>
    <row r="465" spans="1:4" x14ac:dyDescent="0.2">
      <c r="A465" t="str">
        <f t="shared" si="7"/>
        <v>FTSE 10043392</v>
      </c>
      <c r="B465" t="s">
        <v>3</v>
      </c>
      <c r="C465" s="18">
        <v>43392</v>
      </c>
      <c r="D465">
        <v>7049.8</v>
      </c>
    </row>
    <row r="466" spans="1:4" x14ac:dyDescent="0.2">
      <c r="A466" t="str">
        <f t="shared" si="7"/>
        <v>FTSE 10043395</v>
      </c>
      <c r="B466" t="s">
        <v>3</v>
      </c>
      <c r="C466" s="18">
        <v>43395</v>
      </c>
      <c r="D466">
        <v>7042.8</v>
      </c>
    </row>
    <row r="467" spans="1:4" x14ac:dyDescent="0.2">
      <c r="A467" t="str">
        <f t="shared" si="7"/>
        <v>FTSE 10043396</v>
      </c>
      <c r="B467" t="s">
        <v>3</v>
      </c>
      <c r="C467" s="18">
        <v>43396</v>
      </c>
      <c r="D467">
        <v>6955.2</v>
      </c>
    </row>
    <row r="468" spans="1:4" x14ac:dyDescent="0.2">
      <c r="A468" t="str">
        <f t="shared" si="7"/>
        <v>FTSE 10043397</v>
      </c>
      <c r="B468" t="s">
        <v>3</v>
      </c>
      <c r="C468" s="18">
        <v>43397</v>
      </c>
      <c r="D468">
        <v>6963</v>
      </c>
    </row>
    <row r="469" spans="1:4" x14ac:dyDescent="0.2">
      <c r="A469" t="str">
        <f t="shared" si="7"/>
        <v>FTSE 10043398</v>
      </c>
      <c r="B469" t="s">
        <v>3</v>
      </c>
      <c r="C469" s="18">
        <v>43398</v>
      </c>
      <c r="D469">
        <v>7004.1</v>
      </c>
    </row>
    <row r="470" spans="1:4" x14ac:dyDescent="0.2">
      <c r="A470" t="str">
        <f t="shared" si="7"/>
        <v>FTSE 10043399</v>
      </c>
      <c r="B470" t="s">
        <v>3</v>
      </c>
      <c r="C470" s="18">
        <v>43399</v>
      </c>
      <c r="D470">
        <v>6939.6</v>
      </c>
    </row>
    <row r="471" spans="1:4" x14ac:dyDescent="0.2">
      <c r="A471" t="str">
        <f t="shared" si="7"/>
        <v>FTSE 10043402</v>
      </c>
      <c r="B471" t="s">
        <v>3</v>
      </c>
      <c r="C471" s="18">
        <v>43402</v>
      </c>
      <c r="D471">
        <v>7026.3</v>
      </c>
    </row>
    <row r="472" spans="1:4" x14ac:dyDescent="0.2">
      <c r="A472" t="str">
        <f t="shared" si="7"/>
        <v>FTSE 10043403</v>
      </c>
      <c r="B472" t="s">
        <v>3</v>
      </c>
      <c r="C472" s="18">
        <v>43403</v>
      </c>
      <c r="D472">
        <v>7035.9</v>
      </c>
    </row>
    <row r="473" spans="1:4" x14ac:dyDescent="0.2">
      <c r="A473" t="str">
        <f t="shared" si="7"/>
        <v>FTSE 10043404</v>
      </c>
      <c r="B473" t="s">
        <v>3</v>
      </c>
      <c r="C473" s="18">
        <v>43404</v>
      </c>
      <c r="D473">
        <v>7128.1</v>
      </c>
    </row>
    <row r="474" spans="1:4" x14ac:dyDescent="0.2">
      <c r="A474" t="str">
        <f t="shared" si="7"/>
        <v>FTSE 10043405</v>
      </c>
      <c r="B474" t="s">
        <v>3</v>
      </c>
      <c r="C474" s="18">
        <v>43405</v>
      </c>
      <c r="D474">
        <v>7114.7</v>
      </c>
    </row>
    <row r="475" spans="1:4" x14ac:dyDescent="0.2">
      <c r="A475" t="str">
        <f t="shared" si="7"/>
        <v>FTSE 10043406</v>
      </c>
      <c r="B475" t="s">
        <v>3</v>
      </c>
      <c r="C475" s="18">
        <v>43406</v>
      </c>
      <c r="D475">
        <v>7094.1</v>
      </c>
    </row>
    <row r="476" spans="1:4" x14ac:dyDescent="0.2">
      <c r="A476" t="str">
        <f t="shared" si="7"/>
        <v>FTSE 10043409</v>
      </c>
      <c r="B476" t="s">
        <v>3</v>
      </c>
      <c r="C476" s="18">
        <v>43409</v>
      </c>
      <c r="D476">
        <v>7103.8</v>
      </c>
    </row>
    <row r="477" spans="1:4" x14ac:dyDescent="0.2">
      <c r="A477" t="str">
        <f t="shared" si="7"/>
        <v>FTSE 10043410</v>
      </c>
      <c r="B477" t="s">
        <v>3</v>
      </c>
      <c r="C477" s="18">
        <v>43410</v>
      </c>
      <c r="D477">
        <v>7040.7</v>
      </c>
    </row>
    <row r="478" spans="1:4" x14ac:dyDescent="0.2">
      <c r="A478" t="str">
        <f t="shared" si="7"/>
        <v>FTSE 10043411</v>
      </c>
      <c r="B478" t="s">
        <v>3</v>
      </c>
      <c r="C478" s="18">
        <v>43411</v>
      </c>
      <c r="D478">
        <v>7117.3</v>
      </c>
    </row>
    <row r="479" spans="1:4" x14ac:dyDescent="0.2">
      <c r="A479" t="str">
        <f t="shared" si="7"/>
        <v>FTSE 10043412</v>
      </c>
      <c r="B479" t="s">
        <v>3</v>
      </c>
      <c r="C479" s="18">
        <v>43412</v>
      </c>
      <c r="D479">
        <v>7140.7</v>
      </c>
    </row>
    <row r="480" spans="1:4" x14ac:dyDescent="0.2">
      <c r="A480" t="str">
        <f t="shared" si="7"/>
        <v>FTSE 10043413</v>
      </c>
      <c r="B480" t="s">
        <v>3</v>
      </c>
      <c r="C480" s="18">
        <v>43413</v>
      </c>
      <c r="D480">
        <v>7105.3</v>
      </c>
    </row>
    <row r="481" spans="1:4" x14ac:dyDescent="0.2">
      <c r="A481" t="str">
        <f t="shared" si="7"/>
        <v>FTSE 10043416</v>
      </c>
      <c r="B481" t="s">
        <v>3</v>
      </c>
      <c r="C481" s="18">
        <v>43416</v>
      </c>
      <c r="D481">
        <v>7053.1</v>
      </c>
    </row>
    <row r="482" spans="1:4" x14ac:dyDescent="0.2">
      <c r="A482" t="str">
        <f t="shared" si="7"/>
        <v>FTSE 10043417</v>
      </c>
      <c r="B482" t="s">
        <v>3</v>
      </c>
      <c r="C482" s="18">
        <v>43417</v>
      </c>
      <c r="D482">
        <v>7053.8</v>
      </c>
    </row>
    <row r="483" spans="1:4" x14ac:dyDescent="0.2">
      <c r="A483" t="str">
        <f t="shared" si="7"/>
        <v>FTSE 10043418</v>
      </c>
      <c r="B483" t="s">
        <v>3</v>
      </c>
      <c r="C483" s="18">
        <v>43418</v>
      </c>
      <c r="D483">
        <v>7033.8</v>
      </c>
    </row>
    <row r="484" spans="1:4" x14ac:dyDescent="0.2">
      <c r="A484" t="str">
        <f t="shared" si="7"/>
        <v>FTSE 10043419</v>
      </c>
      <c r="B484" t="s">
        <v>3</v>
      </c>
      <c r="C484" s="18">
        <v>43419</v>
      </c>
      <c r="D484">
        <v>7038</v>
      </c>
    </row>
    <row r="485" spans="1:4" x14ac:dyDescent="0.2">
      <c r="A485" t="str">
        <f t="shared" si="7"/>
        <v>FTSE 10043420</v>
      </c>
      <c r="B485" t="s">
        <v>3</v>
      </c>
      <c r="C485" s="18">
        <v>43420</v>
      </c>
      <c r="D485">
        <v>7013.9</v>
      </c>
    </row>
    <row r="486" spans="1:4" x14ac:dyDescent="0.2">
      <c r="A486" t="str">
        <f t="shared" si="7"/>
        <v>FTSE 10043423</v>
      </c>
      <c r="B486" t="s">
        <v>3</v>
      </c>
      <c r="C486" s="18">
        <v>43423</v>
      </c>
      <c r="D486">
        <v>7000.9</v>
      </c>
    </row>
    <row r="487" spans="1:4" x14ac:dyDescent="0.2">
      <c r="A487" t="str">
        <f t="shared" si="7"/>
        <v>FTSE 10043424</v>
      </c>
      <c r="B487" t="s">
        <v>3</v>
      </c>
      <c r="C487" s="18">
        <v>43424</v>
      </c>
      <c r="D487">
        <v>6947.9</v>
      </c>
    </row>
    <row r="488" spans="1:4" x14ac:dyDescent="0.2">
      <c r="A488" t="str">
        <f t="shared" si="7"/>
        <v>FTSE 10043425</v>
      </c>
      <c r="B488" t="s">
        <v>3</v>
      </c>
      <c r="C488" s="18">
        <v>43425</v>
      </c>
      <c r="D488">
        <v>7050.2</v>
      </c>
    </row>
    <row r="489" spans="1:4" x14ac:dyDescent="0.2">
      <c r="A489" t="str">
        <f t="shared" si="7"/>
        <v>FTSE 10043426</v>
      </c>
      <c r="B489" t="s">
        <v>3</v>
      </c>
      <c r="C489" s="18">
        <v>43426</v>
      </c>
      <c r="D489">
        <v>6960.3</v>
      </c>
    </row>
    <row r="490" spans="1:4" x14ac:dyDescent="0.2">
      <c r="A490" t="str">
        <f t="shared" si="7"/>
        <v>FTSE 10043427</v>
      </c>
      <c r="B490" t="s">
        <v>3</v>
      </c>
      <c r="C490" s="18">
        <v>43427</v>
      </c>
      <c r="D490">
        <v>6952.9</v>
      </c>
    </row>
    <row r="491" spans="1:4" x14ac:dyDescent="0.2">
      <c r="A491" t="str">
        <f t="shared" si="7"/>
        <v>FTSE 10043430</v>
      </c>
      <c r="B491" t="s">
        <v>3</v>
      </c>
      <c r="C491" s="18">
        <v>43430</v>
      </c>
      <c r="D491">
        <v>7036</v>
      </c>
    </row>
    <row r="492" spans="1:4" x14ac:dyDescent="0.2">
      <c r="A492" t="str">
        <f t="shared" si="7"/>
        <v>FTSE 10043431</v>
      </c>
      <c r="B492" t="s">
        <v>3</v>
      </c>
      <c r="C492" s="18">
        <v>43431</v>
      </c>
      <c r="D492">
        <v>7016.9</v>
      </c>
    </row>
    <row r="493" spans="1:4" x14ac:dyDescent="0.2">
      <c r="A493" t="str">
        <f t="shared" si="7"/>
        <v>FTSE 10043432</v>
      </c>
      <c r="B493" t="s">
        <v>3</v>
      </c>
      <c r="C493" s="18">
        <v>43432</v>
      </c>
      <c r="D493">
        <v>7004.5</v>
      </c>
    </row>
    <row r="494" spans="1:4" x14ac:dyDescent="0.2">
      <c r="A494" t="str">
        <f t="shared" si="7"/>
        <v>FTSE 10043433</v>
      </c>
      <c r="B494" t="s">
        <v>3</v>
      </c>
      <c r="C494" s="18">
        <v>43433</v>
      </c>
      <c r="D494">
        <v>7039</v>
      </c>
    </row>
    <row r="495" spans="1:4" x14ac:dyDescent="0.2">
      <c r="A495" t="str">
        <f t="shared" si="7"/>
        <v>FTSE 10043434</v>
      </c>
      <c r="B495" t="s">
        <v>3</v>
      </c>
      <c r="C495" s="18">
        <v>43434</v>
      </c>
      <c r="D495">
        <v>6980.2</v>
      </c>
    </row>
    <row r="496" spans="1:4" x14ac:dyDescent="0.2">
      <c r="A496" t="str">
        <f t="shared" si="7"/>
        <v>FTSE 10043437</v>
      </c>
      <c r="B496" t="s">
        <v>3</v>
      </c>
      <c r="C496" s="18">
        <v>43437</v>
      </c>
      <c r="D496">
        <v>7062.4</v>
      </c>
    </row>
    <row r="497" spans="1:4" x14ac:dyDescent="0.2">
      <c r="A497" t="str">
        <f t="shared" si="7"/>
        <v>FTSE 10043438</v>
      </c>
      <c r="B497" t="s">
        <v>3</v>
      </c>
      <c r="C497" s="18">
        <v>43438</v>
      </c>
      <c r="D497">
        <v>7022.8</v>
      </c>
    </row>
    <row r="498" spans="1:4" x14ac:dyDescent="0.2">
      <c r="A498" t="str">
        <f t="shared" si="7"/>
        <v>FTSE 10043439</v>
      </c>
      <c r="B498" t="s">
        <v>3</v>
      </c>
      <c r="C498" s="18">
        <v>43439</v>
      </c>
      <c r="D498">
        <v>6921.8</v>
      </c>
    </row>
    <row r="499" spans="1:4" x14ac:dyDescent="0.2">
      <c r="A499" t="str">
        <f t="shared" si="7"/>
        <v>S&amp;P 50042704</v>
      </c>
      <c r="B499" t="s">
        <v>4</v>
      </c>
      <c r="C499" s="18">
        <v>42704</v>
      </c>
      <c r="D499">
        <v>2198.81</v>
      </c>
    </row>
    <row r="500" spans="1:4" x14ac:dyDescent="0.2">
      <c r="A500" t="str">
        <f t="shared" si="7"/>
        <v>S&amp;P 50042705</v>
      </c>
      <c r="B500" t="s">
        <v>4</v>
      </c>
      <c r="C500" s="18">
        <v>42705</v>
      </c>
      <c r="D500">
        <v>2191.08</v>
      </c>
    </row>
    <row r="501" spans="1:4" x14ac:dyDescent="0.2">
      <c r="A501" t="str">
        <f t="shared" si="7"/>
        <v>S&amp;P 50042706</v>
      </c>
      <c r="B501" t="s">
        <v>4</v>
      </c>
      <c r="C501" s="18">
        <v>42706</v>
      </c>
      <c r="D501">
        <v>2191.9499999999998</v>
      </c>
    </row>
    <row r="502" spans="1:4" x14ac:dyDescent="0.2">
      <c r="A502" t="str">
        <f t="shared" si="7"/>
        <v>S&amp;P 50042709</v>
      </c>
      <c r="B502" t="s">
        <v>4</v>
      </c>
      <c r="C502" s="18">
        <v>42709</v>
      </c>
      <c r="D502">
        <v>2204.71</v>
      </c>
    </row>
    <row r="503" spans="1:4" x14ac:dyDescent="0.2">
      <c r="A503" t="str">
        <f t="shared" si="7"/>
        <v>S&amp;P 50042710</v>
      </c>
      <c r="B503" t="s">
        <v>4</v>
      </c>
      <c r="C503" s="18">
        <v>42710</v>
      </c>
      <c r="D503">
        <v>2212.23</v>
      </c>
    </row>
    <row r="504" spans="1:4" x14ac:dyDescent="0.2">
      <c r="A504" t="str">
        <f t="shared" si="7"/>
        <v>S&amp;P 50042711</v>
      </c>
      <c r="B504" t="s">
        <v>4</v>
      </c>
      <c r="C504" s="18">
        <v>42711</v>
      </c>
      <c r="D504">
        <v>2241.35</v>
      </c>
    </row>
    <row r="505" spans="1:4" x14ac:dyDescent="0.2">
      <c r="A505" t="str">
        <f t="shared" si="7"/>
        <v>S&amp;P 50042712</v>
      </c>
      <c r="B505" t="s">
        <v>4</v>
      </c>
      <c r="C505" s="18">
        <v>42712</v>
      </c>
      <c r="D505">
        <v>2246.19</v>
      </c>
    </row>
    <row r="506" spans="1:4" x14ac:dyDescent="0.2">
      <c r="A506" t="str">
        <f t="shared" si="7"/>
        <v>S&amp;P 50042713</v>
      </c>
      <c r="B506" t="s">
        <v>4</v>
      </c>
      <c r="C506" s="18">
        <v>42713</v>
      </c>
      <c r="D506">
        <v>2259.5300000000002</v>
      </c>
    </row>
    <row r="507" spans="1:4" x14ac:dyDescent="0.2">
      <c r="A507" t="str">
        <f t="shared" si="7"/>
        <v>S&amp;P 50042716</v>
      </c>
      <c r="B507" t="s">
        <v>4</v>
      </c>
      <c r="C507" s="18">
        <v>42716</v>
      </c>
      <c r="D507">
        <v>2256.96</v>
      </c>
    </row>
    <row r="508" spans="1:4" x14ac:dyDescent="0.2">
      <c r="A508" t="str">
        <f t="shared" si="7"/>
        <v>S&amp;P 50042717</v>
      </c>
      <c r="B508" t="s">
        <v>4</v>
      </c>
      <c r="C508" s="18">
        <v>42717</v>
      </c>
      <c r="D508">
        <v>2271.7199999999998</v>
      </c>
    </row>
    <row r="509" spans="1:4" x14ac:dyDescent="0.2">
      <c r="A509" t="str">
        <f t="shared" si="7"/>
        <v>S&amp;P 50042718</v>
      </c>
      <c r="B509" t="s">
        <v>4</v>
      </c>
      <c r="C509" s="18">
        <v>42718</v>
      </c>
      <c r="D509">
        <v>2253.2800000000002</v>
      </c>
    </row>
    <row r="510" spans="1:4" x14ac:dyDescent="0.2">
      <c r="A510" t="str">
        <f t="shared" si="7"/>
        <v>S&amp;P 50042719</v>
      </c>
      <c r="B510" t="s">
        <v>4</v>
      </c>
      <c r="C510" s="18">
        <v>42719</v>
      </c>
      <c r="D510">
        <v>2262.0300000000002</v>
      </c>
    </row>
    <row r="511" spans="1:4" x14ac:dyDescent="0.2">
      <c r="A511" t="str">
        <f t="shared" si="7"/>
        <v>S&amp;P 50042720</v>
      </c>
      <c r="B511" t="s">
        <v>4</v>
      </c>
      <c r="C511" s="18">
        <v>42720</v>
      </c>
      <c r="D511">
        <v>2258.0700000000002</v>
      </c>
    </row>
    <row r="512" spans="1:4" x14ac:dyDescent="0.2">
      <c r="A512" t="str">
        <f t="shared" si="7"/>
        <v>S&amp;P 50042723</v>
      </c>
      <c r="B512" t="s">
        <v>4</v>
      </c>
      <c r="C512" s="18">
        <v>42723</v>
      </c>
      <c r="D512">
        <v>2262.5300000000002</v>
      </c>
    </row>
    <row r="513" spans="1:4" x14ac:dyDescent="0.2">
      <c r="A513" t="str">
        <f t="shared" si="7"/>
        <v>S&amp;P 50042724</v>
      </c>
      <c r="B513" t="s">
        <v>4</v>
      </c>
      <c r="C513" s="18">
        <v>42724</v>
      </c>
      <c r="D513">
        <v>2270.7600000000002</v>
      </c>
    </row>
    <row r="514" spans="1:4" x14ac:dyDescent="0.2">
      <c r="A514" t="str">
        <f t="shared" si="7"/>
        <v>S&amp;P 50042725</v>
      </c>
      <c r="B514" t="s">
        <v>4</v>
      </c>
      <c r="C514" s="18">
        <v>42725</v>
      </c>
      <c r="D514">
        <v>2265.1799999999998</v>
      </c>
    </row>
    <row r="515" spans="1:4" x14ac:dyDescent="0.2">
      <c r="A515" t="str">
        <f t="shared" ref="A515:A578" si="8">B515&amp;C515</f>
        <v>S&amp;P 50042726</v>
      </c>
      <c r="B515" t="s">
        <v>4</v>
      </c>
      <c r="C515" s="18">
        <v>42726</v>
      </c>
      <c r="D515">
        <v>2260.96</v>
      </c>
    </row>
    <row r="516" spans="1:4" x14ac:dyDescent="0.2">
      <c r="A516" t="str">
        <f t="shared" si="8"/>
        <v>S&amp;P 50042727</v>
      </c>
      <c r="B516" t="s">
        <v>4</v>
      </c>
      <c r="C516" s="18">
        <v>42727</v>
      </c>
      <c r="D516">
        <v>2263.79</v>
      </c>
    </row>
    <row r="517" spans="1:4" x14ac:dyDescent="0.2">
      <c r="A517" t="str">
        <f t="shared" si="8"/>
        <v>S&amp;P 50042731</v>
      </c>
      <c r="B517" t="s">
        <v>4</v>
      </c>
      <c r="C517" s="18">
        <v>42731</v>
      </c>
      <c r="D517">
        <v>2268.88</v>
      </c>
    </row>
    <row r="518" spans="1:4" x14ac:dyDescent="0.2">
      <c r="A518" t="str">
        <f t="shared" si="8"/>
        <v>S&amp;P 50042732</v>
      </c>
      <c r="B518" t="s">
        <v>4</v>
      </c>
      <c r="C518" s="18">
        <v>42732</v>
      </c>
      <c r="D518">
        <v>2249.92</v>
      </c>
    </row>
    <row r="519" spans="1:4" x14ac:dyDescent="0.2">
      <c r="A519" t="str">
        <f t="shared" si="8"/>
        <v>S&amp;P 50042733</v>
      </c>
      <c r="B519" t="s">
        <v>4</v>
      </c>
      <c r="C519" s="18">
        <v>42733</v>
      </c>
      <c r="D519">
        <v>2249.2600000000002</v>
      </c>
    </row>
    <row r="520" spans="1:4" x14ac:dyDescent="0.2">
      <c r="A520" t="str">
        <f t="shared" si="8"/>
        <v>S&amp;P 50042734</v>
      </c>
      <c r="B520" t="s">
        <v>4</v>
      </c>
      <c r="C520" s="18">
        <v>42734</v>
      </c>
      <c r="D520">
        <v>2238.83</v>
      </c>
    </row>
    <row r="521" spans="1:4" x14ac:dyDescent="0.2">
      <c r="A521" t="str">
        <f t="shared" si="8"/>
        <v>S&amp;P 50042738</v>
      </c>
      <c r="B521" t="s">
        <v>4</v>
      </c>
      <c r="C521" s="18">
        <v>42738</v>
      </c>
      <c r="D521">
        <v>2257.83</v>
      </c>
    </row>
    <row r="522" spans="1:4" x14ac:dyDescent="0.2">
      <c r="A522" t="str">
        <f t="shared" si="8"/>
        <v>S&amp;P 50042739</v>
      </c>
      <c r="B522" t="s">
        <v>4</v>
      </c>
      <c r="C522" s="18">
        <v>42739</v>
      </c>
      <c r="D522">
        <v>2270.75</v>
      </c>
    </row>
    <row r="523" spans="1:4" x14ac:dyDescent="0.2">
      <c r="A523" t="str">
        <f t="shared" si="8"/>
        <v>S&amp;P 50042740</v>
      </c>
      <c r="B523" t="s">
        <v>4</v>
      </c>
      <c r="C523" s="18">
        <v>42740</v>
      </c>
      <c r="D523">
        <v>2269</v>
      </c>
    </row>
    <row r="524" spans="1:4" x14ac:dyDescent="0.2">
      <c r="A524" t="str">
        <f t="shared" si="8"/>
        <v>S&amp;P 50042741</v>
      </c>
      <c r="B524" t="s">
        <v>4</v>
      </c>
      <c r="C524" s="18">
        <v>42741</v>
      </c>
      <c r="D524">
        <v>2276.98</v>
      </c>
    </row>
    <row r="525" spans="1:4" x14ac:dyDescent="0.2">
      <c r="A525" t="str">
        <f t="shared" si="8"/>
        <v>S&amp;P 50042744</v>
      </c>
      <c r="B525" t="s">
        <v>4</v>
      </c>
      <c r="C525" s="18">
        <v>42744</v>
      </c>
      <c r="D525">
        <v>2268.9</v>
      </c>
    </row>
    <row r="526" spans="1:4" x14ac:dyDescent="0.2">
      <c r="A526" t="str">
        <f t="shared" si="8"/>
        <v>S&amp;P 50042745</v>
      </c>
      <c r="B526" t="s">
        <v>4</v>
      </c>
      <c r="C526" s="18">
        <v>42745</v>
      </c>
      <c r="D526">
        <v>2268.9</v>
      </c>
    </row>
    <row r="527" spans="1:4" x14ac:dyDescent="0.2">
      <c r="A527" t="str">
        <f t="shared" si="8"/>
        <v>S&amp;P 50042746</v>
      </c>
      <c r="B527" t="s">
        <v>4</v>
      </c>
      <c r="C527" s="18">
        <v>42746</v>
      </c>
      <c r="D527">
        <v>2275.3200000000002</v>
      </c>
    </row>
    <row r="528" spans="1:4" x14ac:dyDescent="0.2">
      <c r="A528" t="str">
        <f t="shared" si="8"/>
        <v>S&amp;P 50042747</v>
      </c>
      <c r="B528" t="s">
        <v>4</v>
      </c>
      <c r="C528" s="18">
        <v>42747</v>
      </c>
      <c r="D528">
        <v>2270.44</v>
      </c>
    </row>
    <row r="529" spans="1:4" x14ac:dyDescent="0.2">
      <c r="A529" t="str">
        <f t="shared" si="8"/>
        <v>S&amp;P 50042748</v>
      </c>
      <c r="B529" t="s">
        <v>4</v>
      </c>
      <c r="C529" s="18">
        <v>42748</v>
      </c>
      <c r="D529">
        <v>2274.64</v>
      </c>
    </row>
    <row r="530" spans="1:4" x14ac:dyDescent="0.2">
      <c r="A530" t="str">
        <f t="shared" si="8"/>
        <v>S&amp;P 50042752</v>
      </c>
      <c r="B530" t="s">
        <v>4</v>
      </c>
      <c r="C530" s="18">
        <v>42752</v>
      </c>
      <c r="D530">
        <v>2267.89</v>
      </c>
    </row>
    <row r="531" spans="1:4" x14ac:dyDescent="0.2">
      <c r="A531" t="str">
        <f t="shared" si="8"/>
        <v>S&amp;P 50042753</v>
      </c>
      <c r="B531" t="s">
        <v>4</v>
      </c>
      <c r="C531" s="18">
        <v>42753</v>
      </c>
      <c r="D531">
        <v>2271.89</v>
      </c>
    </row>
    <row r="532" spans="1:4" x14ac:dyDescent="0.2">
      <c r="A532" t="str">
        <f t="shared" si="8"/>
        <v>S&amp;P 50042754</v>
      </c>
      <c r="B532" t="s">
        <v>4</v>
      </c>
      <c r="C532" s="18">
        <v>42754</v>
      </c>
      <c r="D532">
        <v>2263.69</v>
      </c>
    </row>
    <row r="533" spans="1:4" x14ac:dyDescent="0.2">
      <c r="A533" t="str">
        <f t="shared" si="8"/>
        <v>S&amp;P 50042755</v>
      </c>
      <c r="B533" t="s">
        <v>4</v>
      </c>
      <c r="C533" s="18">
        <v>42755</v>
      </c>
      <c r="D533">
        <v>2271.31</v>
      </c>
    </row>
    <row r="534" spans="1:4" x14ac:dyDescent="0.2">
      <c r="A534" t="str">
        <f t="shared" si="8"/>
        <v>S&amp;P 50042758</v>
      </c>
      <c r="B534" t="s">
        <v>4</v>
      </c>
      <c r="C534" s="18">
        <v>42758</v>
      </c>
      <c r="D534">
        <v>2265.1999999999998</v>
      </c>
    </row>
    <row r="535" spans="1:4" x14ac:dyDescent="0.2">
      <c r="A535" t="str">
        <f t="shared" si="8"/>
        <v>S&amp;P 50042759</v>
      </c>
      <c r="B535" t="s">
        <v>4</v>
      </c>
      <c r="C535" s="18">
        <v>42759</v>
      </c>
      <c r="D535">
        <v>2280.0700000000002</v>
      </c>
    </row>
    <row r="536" spans="1:4" x14ac:dyDescent="0.2">
      <c r="A536" t="str">
        <f t="shared" si="8"/>
        <v>S&amp;P 50042760</v>
      </c>
      <c r="B536" t="s">
        <v>4</v>
      </c>
      <c r="C536" s="18">
        <v>42760</v>
      </c>
      <c r="D536">
        <v>2298.37</v>
      </c>
    </row>
    <row r="537" spans="1:4" x14ac:dyDescent="0.2">
      <c r="A537" t="str">
        <f t="shared" si="8"/>
        <v>S&amp;P 50042761</v>
      </c>
      <c r="B537" t="s">
        <v>4</v>
      </c>
      <c r="C537" s="18">
        <v>42761</v>
      </c>
      <c r="D537">
        <v>2296.6799999999998</v>
      </c>
    </row>
    <row r="538" spans="1:4" x14ac:dyDescent="0.2">
      <c r="A538" t="str">
        <f t="shared" si="8"/>
        <v>S&amp;P 50042762</v>
      </c>
      <c r="B538" t="s">
        <v>4</v>
      </c>
      <c r="C538" s="18">
        <v>42762</v>
      </c>
      <c r="D538">
        <v>2294.69</v>
      </c>
    </row>
    <row r="539" spans="1:4" x14ac:dyDescent="0.2">
      <c r="A539" t="str">
        <f t="shared" si="8"/>
        <v>S&amp;P 50042765</v>
      </c>
      <c r="B539" t="s">
        <v>4</v>
      </c>
      <c r="C539" s="18">
        <v>42765</v>
      </c>
      <c r="D539">
        <v>2280.9</v>
      </c>
    </row>
    <row r="540" spans="1:4" x14ac:dyDescent="0.2">
      <c r="A540" t="str">
        <f t="shared" si="8"/>
        <v>S&amp;P 50042766</v>
      </c>
      <c r="B540" t="s">
        <v>4</v>
      </c>
      <c r="C540" s="18">
        <v>42766</v>
      </c>
      <c r="D540">
        <v>2278.87</v>
      </c>
    </row>
    <row r="541" spans="1:4" x14ac:dyDescent="0.2">
      <c r="A541" t="str">
        <f t="shared" si="8"/>
        <v>S&amp;P 50042767</v>
      </c>
      <c r="B541" t="s">
        <v>4</v>
      </c>
      <c r="C541" s="18">
        <v>42767</v>
      </c>
      <c r="D541">
        <v>2279.5500000000002</v>
      </c>
    </row>
    <row r="542" spans="1:4" x14ac:dyDescent="0.2">
      <c r="A542" t="str">
        <f t="shared" si="8"/>
        <v>S&amp;P 50042768</v>
      </c>
      <c r="B542" t="s">
        <v>4</v>
      </c>
      <c r="C542" s="18">
        <v>42768</v>
      </c>
      <c r="D542">
        <v>2280.85</v>
      </c>
    </row>
    <row r="543" spans="1:4" x14ac:dyDescent="0.2">
      <c r="A543" t="str">
        <f t="shared" si="8"/>
        <v>S&amp;P 50042769</v>
      </c>
      <c r="B543" t="s">
        <v>4</v>
      </c>
      <c r="C543" s="18">
        <v>42769</v>
      </c>
      <c r="D543">
        <v>2297.42</v>
      </c>
    </row>
    <row r="544" spans="1:4" x14ac:dyDescent="0.2">
      <c r="A544" t="str">
        <f t="shared" si="8"/>
        <v>S&amp;P 50042772</v>
      </c>
      <c r="B544" t="s">
        <v>4</v>
      </c>
      <c r="C544" s="18">
        <v>42772</v>
      </c>
      <c r="D544">
        <v>2292.56</v>
      </c>
    </row>
    <row r="545" spans="1:4" x14ac:dyDescent="0.2">
      <c r="A545" t="str">
        <f t="shared" si="8"/>
        <v>S&amp;P 50042773</v>
      </c>
      <c r="B545" t="s">
        <v>4</v>
      </c>
      <c r="C545" s="18">
        <v>42773</v>
      </c>
      <c r="D545">
        <v>2293.08</v>
      </c>
    </row>
    <row r="546" spans="1:4" x14ac:dyDescent="0.2">
      <c r="A546" t="str">
        <f t="shared" si="8"/>
        <v>S&amp;P 50042774</v>
      </c>
      <c r="B546" t="s">
        <v>4</v>
      </c>
      <c r="C546" s="18">
        <v>42774</v>
      </c>
      <c r="D546">
        <v>2294.67</v>
      </c>
    </row>
    <row r="547" spans="1:4" x14ac:dyDescent="0.2">
      <c r="A547" t="str">
        <f t="shared" si="8"/>
        <v>S&amp;P 50042775</v>
      </c>
      <c r="B547" t="s">
        <v>4</v>
      </c>
      <c r="C547" s="18">
        <v>42775</v>
      </c>
      <c r="D547">
        <v>2307.87</v>
      </c>
    </row>
    <row r="548" spans="1:4" x14ac:dyDescent="0.2">
      <c r="A548" t="str">
        <f t="shared" si="8"/>
        <v>S&amp;P 50042776</v>
      </c>
      <c r="B548" t="s">
        <v>4</v>
      </c>
      <c r="C548" s="18">
        <v>42776</v>
      </c>
      <c r="D548">
        <v>2316.1</v>
      </c>
    </row>
    <row r="549" spans="1:4" x14ac:dyDescent="0.2">
      <c r="A549" t="str">
        <f t="shared" si="8"/>
        <v>S&amp;P 50042779</v>
      </c>
      <c r="B549" t="s">
        <v>4</v>
      </c>
      <c r="C549" s="18">
        <v>42779</v>
      </c>
      <c r="D549">
        <v>2328.25</v>
      </c>
    </row>
    <row r="550" spans="1:4" x14ac:dyDescent="0.2">
      <c r="A550" t="str">
        <f t="shared" si="8"/>
        <v>S&amp;P 50042780</v>
      </c>
      <c r="B550" t="s">
        <v>4</v>
      </c>
      <c r="C550" s="18">
        <v>42780</v>
      </c>
      <c r="D550">
        <v>2337.58</v>
      </c>
    </row>
    <row r="551" spans="1:4" x14ac:dyDescent="0.2">
      <c r="A551" t="str">
        <f t="shared" si="8"/>
        <v>S&amp;P 50042781</v>
      </c>
      <c r="B551" t="s">
        <v>4</v>
      </c>
      <c r="C551" s="18">
        <v>42781</v>
      </c>
      <c r="D551">
        <v>2349.25</v>
      </c>
    </row>
    <row r="552" spans="1:4" x14ac:dyDescent="0.2">
      <c r="A552" t="str">
        <f t="shared" si="8"/>
        <v>S&amp;P 50042782</v>
      </c>
      <c r="B552" t="s">
        <v>4</v>
      </c>
      <c r="C552" s="18">
        <v>42782</v>
      </c>
      <c r="D552">
        <v>2347.2199999999998</v>
      </c>
    </row>
    <row r="553" spans="1:4" x14ac:dyDescent="0.2">
      <c r="A553" t="str">
        <f t="shared" si="8"/>
        <v>S&amp;P 50042783</v>
      </c>
      <c r="B553" t="s">
        <v>4</v>
      </c>
      <c r="C553" s="18">
        <v>42783</v>
      </c>
      <c r="D553">
        <v>2351.16</v>
      </c>
    </row>
    <row r="554" spans="1:4" x14ac:dyDescent="0.2">
      <c r="A554" t="str">
        <f t="shared" si="8"/>
        <v>S&amp;P 50042787</v>
      </c>
      <c r="B554" t="s">
        <v>4</v>
      </c>
      <c r="C554" s="18">
        <v>42787</v>
      </c>
      <c r="D554">
        <v>2365.38</v>
      </c>
    </row>
    <row r="555" spans="1:4" x14ac:dyDescent="0.2">
      <c r="A555" t="str">
        <f t="shared" si="8"/>
        <v>S&amp;P 50042788</v>
      </c>
      <c r="B555" t="s">
        <v>4</v>
      </c>
      <c r="C555" s="18">
        <v>42788</v>
      </c>
      <c r="D555">
        <v>2362.8200000000002</v>
      </c>
    </row>
    <row r="556" spans="1:4" x14ac:dyDescent="0.2">
      <c r="A556" t="str">
        <f t="shared" si="8"/>
        <v>S&amp;P 50042789</v>
      </c>
      <c r="B556" t="s">
        <v>4</v>
      </c>
      <c r="C556" s="18">
        <v>42789</v>
      </c>
      <c r="D556">
        <v>2363.81</v>
      </c>
    </row>
    <row r="557" spans="1:4" x14ac:dyDescent="0.2">
      <c r="A557" t="str">
        <f t="shared" si="8"/>
        <v>S&amp;P 50042790</v>
      </c>
      <c r="B557" t="s">
        <v>4</v>
      </c>
      <c r="C557" s="18">
        <v>42790</v>
      </c>
      <c r="D557">
        <v>2367.34</v>
      </c>
    </row>
    <row r="558" spans="1:4" x14ac:dyDescent="0.2">
      <c r="A558" t="str">
        <f t="shared" si="8"/>
        <v>S&amp;P 50042793</v>
      </c>
      <c r="B558" t="s">
        <v>4</v>
      </c>
      <c r="C558" s="18">
        <v>42793</v>
      </c>
      <c r="D558">
        <v>2369.75</v>
      </c>
    </row>
    <row r="559" spans="1:4" x14ac:dyDescent="0.2">
      <c r="A559" t="str">
        <f t="shared" si="8"/>
        <v>S&amp;P 50042794</v>
      </c>
      <c r="B559" t="s">
        <v>4</v>
      </c>
      <c r="C559" s="18">
        <v>42794</v>
      </c>
      <c r="D559">
        <v>2363.64</v>
      </c>
    </row>
    <row r="560" spans="1:4" x14ac:dyDescent="0.2">
      <c r="A560" t="str">
        <f t="shared" si="8"/>
        <v>S&amp;P 50042795</v>
      </c>
      <c r="B560" t="s">
        <v>4</v>
      </c>
      <c r="C560" s="18">
        <v>42795</v>
      </c>
      <c r="D560">
        <v>2395.96</v>
      </c>
    </row>
    <row r="561" spans="1:4" x14ac:dyDescent="0.2">
      <c r="A561" t="str">
        <f t="shared" si="8"/>
        <v>S&amp;P 50042796</v>
      </c>
      <c r="B561" t="s">
        <v>4</v>
      </c>
      <c r="C561" s="18">
        <v>42796</v>
      </c>
      <c r="D561">
        <v>2381.92</v>
      </c>
    </row>
    <row r="562" spans="1:4" x14ac:dyDescent="0.2">
      <c r="A562" t="str">
        <f t="shared" si="8"/>
        <v>S&amp;P 50042797</v>
      </c>
      <c r="B562" t="s">
        <v>4</v>
      </c>
      <c r="C562" s="18">
        <v>42797</v>
      </c>
      <c r="D562">
        <v>2383.12</v>
      </c>
    </row>
    <row r="563" spans="1:4" x14ac:dyDescent="0.2">
      <c r="A563" t="str">
        <f t="shared" si="8"/>
        <v>S&amp;P 50042800</v>
      </c>
      <c r="B563" t="s">
        <v>4</v>
      </c>
      <c r="C563" s="18">
        <v>42800</v>
      </c>
      <c r="D563">
        <v>2375.31</v>
      </c>
    </row>
    <row r="564" spans="1:4" x14ac:dyDescent="0.2">
      <c r="A564" t="str">
        <f t="shared" si="8"/>
        <v>S&amp;P 50042801</v>
      </c>
      <c r="B564" t="s">
        <v>4</v>
      </c>
      <c r="C564" s="18">
        <v>42801</v>
      </c>
      <c r="D564">
        <v>2368.39</v>
      </c>
    </row>
    <row r="565" spans="1:4" x14ac:dyDescent="0.2">
      <c r="A565" t="str">
        <f t="shared" si="8"/>
        <v>S&amp;P 50042802</v>
      </c>
      <c r="B565" t="s">
        <v>4</v>
      </c>
      <c r="C565" s="18">
        <v>42802</v>
      </c>
      <c r="D565">
        <v>2362.98</v>
      </c>
    </row>
    <row r="566" spans="1:4" x14ac:dyDescent="0.2">
      <c r="A566" t="str">
        <f t="shared" si="8"/>
        <v>S&amp;P 50042803</v>
      </c>
      <c r="B566" t="s">
        <v>4</v>
      </c>
      <c r="C566" s="18">
        <v>42803</v>
      </c>
      <c r="D566">
        <v>2364.87</v>
      </c>
    </row>
    <row r="567" spans="1:4" x14ac:dyDescent="0.2">
      <c r="A567" t="str">
        <f t="shared" si="8"/>
        <v>S&amp;P 50042804</v>
      </c>
      <c r="B567" t="s">
        <v>4</v>
      </c>
      <c r="C567" s="18">
        <v>42804</v>
      </c>
      <c r="D567">
        <v>2372.6</v>
      </c>
    </row>
    <row r="568" spans="1:4" x14ac:dyDescent="0.2">
      <c r="A568" t="str">
        <f t="shared" si="8"/>
        <v>S&amp;P 50042807</v>
      </c>
      <c r="B568" t="s">
        <v>4</v>
      </c>
      <c r="C568" s="18">
        <v>42807</v>
      </c>
      <c r="D568">
        <v>2373.4699999999998</v>
      </c>
    </row>
    <row r="569" spans="1:4" x14ac:dyDescent="0.2">
      <c r="A569" t="str">
        <f t="shared" si="8"/>
        <v>S&amp;P 50042808</v>
      </c>
      <c r="B569" t="s">
        <v>4</v>
      </c>
      <c r="C569" s="18">
        <v>42808</v>
      </c>
      <c r="D569">
        <v>2365.4499999999998</v>
      </c>
    </row>
    <row r="570" spans="1:4" x14ac:dyDescent="0.2">
      <c r="A570" t="str">
        <f t="shared" si="8"/>
        <v>S&amp;P 50042809</v>
      </c>
      <c r="B570" t="s">
        <v>4</v>
      </c>
      <c r="C570" s="18">
        <v>42809</v>
      </c>
      <c r="D570">
        <v>2385.2600000000002</v>
      </c>
    </row>
    <row r="571" spans="1:4" x14ac:dyDescent="0.2">
      <c r="A571" t="str">
        <f t="shared" si="8"/>
        <v>S&amp;P 50042810</v>
      </c>
      <c r="B571" t="s">
        <v>4</v>
      </c>
      <c r="C571" s="18">
        <v>42810</v>
      </c>
      <c r="D571">
        <v>2381.38</v>
      </c>
    </row>
    <row r="572" spans="1:4" x14ac:dyDescent="0.2">
      <c r="A572" t="str">
        <f t="shared" si="8"/>
        <v>S&amp;P 50042811</v>
      </c>
      <c r="B572" t="s">
        <v>4</v>
      </c>
      <c r="C572" s="18">
        <v>42811</v>
      </c>
      <c r="D572">
        <v>2378.25</v>
      </c>
    </row>
    <row r="573" spans="1:4" x14ac:dyDescent="0.2">
      <c r="A573" t="str">
        <f t="shared" si="8"/>
        <v>S&amp;P 50042814</v>
      </c>
      <c r="B573" t="s">
        <v>4</v>
      </c>
      <c r="C573" s="18">
        <v>42814</v>
      </c>
      <c r="D573">
        <v>2373.4699999999998</v>
      </c>
    </row>
    <row r="574" spans="1:4" x14ac:dyDescent="0.2">
      <c r="A574" t="str">
        <f t="shared" si="8"/>
        <v>S&amp;P 50042815</v>
      </c>
      <c r="B574" t="s">
        <v>4</v>
      </c>
      <c r="C574" s="18">
        <v>42815</v>
      </c>
      <c r="D574">
        <v>2344.02</v>
      </c>
    </row>
    <row r="575" spans="1:4" x14ac:dyDescent="0.2">
      <c r="A575" t="str">
        <f t="shared" si="8"/>
        <v>S&amp;P 50042816</v>
      </c>
      <c r="B575" t="s">
        <v>4</v>
      </c>
      <c r="C575" s="18">
        <v>42816</v>
      </c>
      <c r="D575">
        <v>2348.4499999999998</v>
      </c>
    </row>
    <row r="576" spans="1:4" x14ac:dyDescent="0.2">
      <c r="A576" t="str">
        <f t="shared" si="8"/>
        <v>S&amp;P 50042817</v>
      </c>
      <c r="B576" t="s">
        <v>4</v>
      </c>
      <c r="C576" s="18">
        <v>42817</v>
      </c>
      <c r="D576">
        <v>2345.96</v>
      </c>
    </row>
    <row r="577" spans="1:4" x14ac:dyDescent="0.2">
      <c r="A577" t="str">
        <f t="shared" si="8"/>
        <v>S&amp;P 50042818</v>
      </c>
      <c r="B577" t="s">
        <v>4</v>
      </c>
      <c r="C577" s="18">
        <v>42818</v>
      </c>
      <c r="D577">
        <v>2343.98</v>
      </c>
    </row>
    <row r="578" spans="1:4" x14ac:dyDescent="0.2">
      <c r="A578" t="str">
        <f t="shared" si="8"/>
        <v>S&amp;P 50042821</v>
      </c>
      <c r="B578" t="s">
        <v>4</v>
      </c>
      <c r="C578" s="18">
        <v>42821</v>
      </c>
      <c r="D578">
        <v>2341.59</v>
      </c>
    </row>
    <row r="579" spans="1:4" x14ac:dyDescent="0.2">
      <c r="A579" t="str">
        <f t="shared" ref="A579:A642" si="9">B579&amp;C579</f>
        <v>S&amp;P 50042822</v>
      </c>
      <c r="B579" t="s">
        <v>4</v>
      </c>
      <c r="C579" s="18">
        <v>42822</v>
      </c>
      <c r="D579">
        <v>2358.5700000000002</v>
      </c>
    </row>
    <row r="580" spans="1:4" x14ac:dyDescent="0.2">
      <c r="A580" t="str">
        <f t="shared" si="9"/>
        <v>S&amp;P 50042823</v>
      </c>
      <c r="B580" t="s">
        <v>4</v>
      </c>
      <c r="C580" s="18">
        <v>42823</v>
      </c>
      <c r="D580">
        <v>2361.13</v>
      </c>
    </row>
    <row r="581" spans="1:4" x14ac:dyDescent="0.2">
      <c r="A581" t="str">
        <f t="shared" si="9"/>
        <v>S&amp;P 50042824</v>
      </c>
      <c r="B581" t="s">
        <v>4</v>
      </c>
      <c r="C581" s="18">
        <v>42824</v>
      </c>
      <c r="D581">
        <v>2368.06</v>
      </c>
    </row>
    <row r="582" spans="1:4" x14ac:dyDescent="0.2">
      <c r="A582" t="str">
        <f t="shared" si="9"/>
        <v>S&amp;P 50042825</v>
      </c>
      <c r="B582" t="s">
        <v>4</v>
      </c>
      <c r="C582" s="18">
        <v>42825</v>
      </c>
      <c r="D582">
        <v>2362.7199999999998</v>
      </c>
    </row>
    <row r="583" spans="1:4" x14ac:dyDescent="0.2">
      <c r="A583" t="str">
        <f t="shared" si="9"/>
        <v>S&amp;P 50042828</v>
      </c>
      <c r="B583" t="s">
        <v>4</v>
      </c>
      <c r="C583" s="18">
        <v>42828</v>
      </c>
      <c r="D583">
        <v>2358.84</v>
      </c>
    </row>
    <row r="584" spans="1:4" x14ac:dyDescent="0.2">
      <c r="A584" t="str">
        <f t="shared" si="9"/>
        <v>S&amp;P 50042829</v>
      </c>
      <c r="B584" t="s">
        <v>4</v>
      </c>
      <c r="C584" s="18">
        <v>42829</v>
      </c>
      <c r="D584">
        <v>2360.16</v>
      </c>
    </row>
    <row r="585" spans="1:4" x14ac:dyDescent="0.2">
      <c r="A585" t="str">
        <f t="shared" si="9"/>
        <v>S&amp;P 50042830</v>
      </c>
      <c r="B585" t="s">
        <v>4</v>
      </c>
      <c r="C585" s="18">
        <v>42830</v>
      </c>
      <c r="D585">
        <v>2352.9499999999998</v>
      </c>
    </row>
    <row r="586" spans="1:4" x14ac:dyDescent="0.2">
      <c r="A586" t="str">
        <f t="shared" si="9"/>
        <v>S&amp;P 50042831</v>
      </c>
      <c r="B586" t="s">
        <v>4</v>
      </c>
      <c r="C586" s="18">
        <v>42831</v>
      </c>
      <c r="D586">
        <v>2357.4899999999998</v>
      </c>
    </row>
    <row r="587" spans="1:4" x14ac:dyDescent="0.2">
      <c r="A587" t="str">
        <f t="shared" si="9"/>
        <v>S&amp;P 50042832</v>
      </c>
      <c r="B587" t="s">
        <v>4</v>
      </c>
      <c r="C587" s="18">
        <v>42832</v>
      </c>
      <c r="D587">
        <v>2355.54</v>
      </c>
    </row>
    <row r="588" spans="1:4" x14ac:dyDescent="0.2">
      <c r="A588" t="str">
        <f t="shared" si="9"/>
        <v>S&amp;P 50042835</v>
      </c>
      <c r="B588" t="s">
        <v>4</v>
      </c>
      <c r="C588" s="18">
        <v>42835</v>
      </c>
      <c r="D588">
        <v>2357.16</v>
      </c>
    </row>
    <row r="589" spans="1:4" x14ac:dyDescent="0.2">
      <c r="A589" t="str">
        <f t="shared" si="9"/>
        <v>S&amp;P 50042836</v>
      </c>
      <c r="B589" t="s">
        <v>4</v>
      </c>
      <c r="C589" s="18">
        <v>42836</v>
      </c>
      <c r="D589">
        <v>2353.7800000000002</v>
      </c>
    </row>
    <row r="590" spans="1:4" x14ac:dyDescent="0.2">
      <c r="A590" t="str">
        <f t="shared" si="9"/>
        <v>S&amp;P 50042837</v>
      </c>
      <c r="B590" t="s">
        <v>4</v>
      </c>
      <c r="C590" s="18">
        <v>42837</v>
      </c>
      <c r="D590">
        <v>2344.9299999999998</v>
      </c>
    </row>
    <row r="591" spans="1:4" x14ac:dyDescent="0.2">
      <c r="A591" t="str">
        <f t="shared" si="9"/>
        <v>S&amp;P 50042838</v>
      </c>
      <c r="B591" t="s">
        <v>4</v>
      </c>
      <c r="C591" s="18">
        <v>42838</v>
      </c>
      <c r="D591">
        <v>2328.9499999999998</v>
      </c>
    </row>
    <row r="592" spans="1:4" x14ac:dyDescent="0.2">
      <c r="A592" t="str">
        <f t="shared" si="9"/>
        <v>S&amp;P 50042842</v>
      </c>
      <c r="B592" t="s">
        <v>4</v>
      </c>
      <c r="C592" s="18">
        <v>42842</v>
      </c>
      <c r="D592">
        <v>2349.0100000000002</v>
      </c>
    </row>
    <row r="593" spans="1:4" x14ac:dyDescent="0.2">
      <c r="A593" t="str">
        <f t="shared" si="9"/>
        <v>S&amp;P 50042843</v>
      </c>
      <c r="B593" t="s">
        <v>4</v>
      </c>
      <c r="C593" s="18">
        <v>42843</v>
      </c>
      <c r="D593">
        <v>2342.19</v>
      </c>
    </row>
    <row r="594" spans="1:4" x14ac:dyDescent="0.2">
      <c r="A594" t="str">
        <f t="shared" si="9"/>
        <v>S&amp;P 50042844</v>
      </c>
      <c r="B594" t="s">
        <v>4</v>
      </c>
      <c r="C594" s="18">
        <v>42844</v>
      </c>
      <c r="D594">
        <v>2338.17</v>
      </c>
    </row>
    <row r="595" spans="1:4" x14ac:dyDescent="0.2">
      <c r="A595" t="str">
        <f t="shared" si="9"/>
        <v>S&amp;P 50042845</v>
      </c>
      <c r="B595" t="s">
        <v>4</v>
      </c>
      <c r="C595" s="18">
        <v>42845</v>
      </c>
      <c r="D595">
        <v>2355.84</v>
      </c>
    </row>
    <row r="596" spans="1:4" x14ac:dyDescent="0.2">
      <c r="A596" t="str">
        <f t="shared" si="9"/>
        <v>S&amp;P 50042846</v>
      </c>
      <c r="B596" t="s">
        <v>4</v>
      </c>
      <c r="C596" s="18">
        <v>42846</v>
      </c>
      <c r="D596">
        <v>2348.69</v>
      </c>
    </row>
    <row r="597" spans="1:4" x14ac:dyDescent="0.2">
      <c r="A597" t="str">
        <f t="shared" si="9"/>
        <v>S&amp;P 50042849</v>
      </c>
      <c r="B597" t="s">
        <v>4</v>
      </c>
      <c r="C597" s="18">
        <v>42849</v>
      </c>
      <c r="D597">
        <v>2374.15</v>
      </c>
    </row>
    <row r="598" spans="1:4" x14ac:dyDescent="0.2">
      <c r="A598" t="str">
        <f t="shared" si="9"/>
        <v>S&amp;P 50042850</v>
      </c>
      <c r="B598" t="s">
        <v>4</v>
      </c>
      <c r="C598" s="18">
        <v>42850</v>
      </c>
      <c r="D598">
        <v>2388.61</v>
      </c>
    </row>
    <row r="599" spans="1:4" x14ac:dyDescent="0.2">
      <c r="A599" t="str">
        <f t="shared" si="9"/>
        <v>S&amp;P 50042851</v>
      </c>
      <c r="B599" t="s">
        <v>4</v>
      </c>
      <c r="C599" s="18">
        <v>42851</v>
      </c>
      <c r="D599">
        <v>2387.4499999999998</v>
      </c>
    </row>
    <row r="600" spans="1:4" x14ac:dyDescent="0.2">
      <c r="A600" t="str">
        <f t="shared" si="9"/>
        <v>S&amp;P 50042852</v>
      </c>
      <c r="B600" t="s">
        <v>4</v>
      </c>
      <c r="C600" s="18">
        <v>42852</v>
      </c>
      <c r="D600">
        <v>2388.77</v>
      </c>
    </row>
    <row r="601" spans="1:4" x14ac:dyDescent="0.2">
      <c r="A601" t="str">
        <f t="shared" si="9"/>
        <v>S&amp;P 50042853</v>
      </c>
      <c r="B601" t="s">
        <v>4</v>
      </c>
      <c r="C601" s="18">
        <v>42853</v>
      </c>
      <c r="D601">
        <v>2384.1999999999998</v>
      </c>
    </row>
    <row r="602" spans="1:4" x14ac:dyDescent="0.2">
      <c r="A602" t="str">
        <f t="shared" si="9"/>
        <v>S&amp;P 50042856</v>
      </c>
      <c r="B602" t="s">
        <v>4</v>
      </c>
      <c r="C602" s="18">
        <v>42856</v>
      </c>
      <c r="D602">
        <v>2388.33</v>
      </c>
    </row>
    <row r="603" spans="1:4" x14ac:dyDescent="0.2">
      <c r="A603" t="str">
        <f t="shared" si="9"/>
        <v>S&amp;P 50042857</v>
      </c>
      <c r="B603" t="s">
        <v>4</v>
      </c>
      <c r="C603" s="18">
        <v>42857</v>
      </c>
      <c r="D603">
        <v>2391.17</v>
      </c>
    </row>
    <row r="604" spans="1:4" x14ac:dyDescent="0.2">
      <c r="A604" t="str">
        <f t="shared" si="9"/>
        <v>S&amp;P 50042858</v>
      </c>
      <c r="B604" t="s">
        <v>4</v>
      </c>
      <c r="C604" s="18">
        <v>42858</v>
      </c>
      <c r="D604">
        <v>2388.13</v>
      </c>
    </row>
    <row r="605" spans="1:4" x14ac:dyDescent="0.2">
      <c r="A605" t="str">
        <f t="shared" si="9"/>
        <v>S&amp;P 50042859</v>
      </c>
      <c r="B605" t="s">
        <v>4</v>
      </c>
      <c r="C605" s="18">
        <v>42859</v>
      </c>
      <c r="D605">
        <v>2389.52</v>
      </c>
    </row>
    <row r="606" spans="1:4" x14ac:dyDescent="0.2">
      <c r="A606" t="str">
        <f t="shared" si="9"/>
        <v>S&amp;P 50042860</v>
      </c>
      <c r="B606" t="s">
        <v>4</v>
      </c>
      <c r="C606" s="18">
        <v>42860</v>
      </c>
      <c r="D606">
        <v>2399.29</v>
      </c>
    </row>
    <row r="607" spans="1:4" x14ac:dyDescent="0.2">
      <c r="A607" t="str">
        <f t="shared" si="9"/>
        <v>S&amp;P 50042863</v>
      </c>
      <c r="B607" t="s">
        <v>4</v>
      </c>
      <c r="C607" s="18">
        <v>42863</v>
      </c>
      <c r="D607">
        <v>2399.38</v>
      </c>
    </row>
    <row r="608" spans="1:4" x14ac:dyDescent="0.2">
      <c r="A608" t="str">
        <f t="shared" si="9"/>
        <v>S&amp;P 50042864</v>
      </c>
      <c r="B608" t="s">
        <v>4</v>
      </c>
      <c r="C608" s="18">
        <v>42864</v>
      </c>
      <c r="D608">
        <v>2396.92</v>
      </c>
    </row>
    <row r="609" spans="1:4" x14ac:dyDescent="0.2">
      <c r="A609" t="str">
        <f t="shared" si="9"/>
        <v>S&amp;P 50042865</v>
      </c>
      <c r="B609" t="s">
        <v>4</v>
      </c>
      <c r="C609" s="18">
        <v>42865</v>
      </c>
      <c r="D609">
        <v>2399.63</v>
      </c>
    </row>
    <row r="610" spans="1:4" x14ac:dyDescent="0.2">
      <c r="A610" t="str">
        <f t="shared" si="9"/>
        <v>S&amp;P 50042866</v>
      </c>
      <c r="B610" t="s">
        <v>4</v>
      </c>
      <c r="C610" s="18">
        <v>42866</v>
      </c>
      <c r="D610">
        <v>2394.44</v>
      </c>
    </row>
    <row r="611" spans="1:4" x14ac:dyDescent="0.2">
      <c r="A611" t="str">
        <f t="shared" si="9"/>
        <v>S&amp;P 50042867</v>
      </c>
      <c r="B611" t="s">
        <v>4</v>
      </c>
      <c r="C611" s="18">
        <v>42867</v>
      </c>
      <c r="D611">
        <v>2390.9</v>
      </c>
    </row>
    <row r="612" spans="1:4" x14ac:dyDescent="0.2">
      <c r="A612" t="str">
        <f t="shared" si="9"/>
        <v>S&amp;P 50042870</v>
      </c>
      <c r="B612" t="s">
        <v>4</v>
      </c>
      <c r="C612" s="18">
        <v>42870</v>
      </c>
      <c r="D612">
        <v>2402.3200000000002</v>
      </c>
    </row>
    <row r="613" spans="1:4" x14ac:dyDescent="0.2">
      <c r="A613" t="str">
        <f t="shared" si="9"/>
        <v>S&amp;P 50042871</v>
      </c>
      <c r="B613" t="s">
        <v>4</v>
      </c>
      <c r="C613" s="18">
        <v>42871</v>
      </c>
      <c r="D613">
        <v>2400.67</v>
      </c>
    </row>
    <row r="614" spans="1:4" x14ac:dyDescent="0.2">
      <c r="A614" t="str">
        <f t="shared" si="9"/>
        <v>S&amp;P 50042872</v>
      </c>
      <c r="B614" t="s">
        <v>4</v>
      </c>
      <c r="C614" s="18">
        <v>42872</v>
      </c>
      <c r="D614">
        <v>2357.0300000000002</v>
      </c>
    </row>
    <row r="615" spans="1:4" x14ac:dyDescent="0.2">
      <c r="A615" t="str">
        <f t="shared" si="9"/>
        <v>S&amp;P 50042873</v>
      </c>
      <c r="B615" t="s">
        <v>4</v>
      </c>
      <c r="C615" s="18">
        <v>42873</v>
      </c>
      <c r="D615">
        <v>2365.7199999999998</v>
      </c>
    </row>
    <row r="616" spans="1:4" x14ac:dyDescent="0.2">
      <c r="A616" t="str">
        <f t="shared" si="9"/>
        <v>S&amp;P 50042874</v>
      </c>
      <c r="B616" t="s">
        <v>4</v>
      </c>
      <c r="C616" s="18">
        <v>42874</v>
      </c>
      <c r="D616">
        <v>2381.73</v>
      </c>
    </row>
    <row r="617" spans="1:4" x14ac:dyDescent="0.2">
      <c r="A617" t="str">
        <f t="shared" si="9"/>
        <v>S&amp;P 50042877</v>
      </c>
      <c r="B617" t="s">
        <v>4</v>
      </c>
      <c r="C617" s="18">
        <v>42877</v>
      </c>
      <c r="D617">
        <v>2394.02</v>
      </c>
    </row>
    <row r="618" spans="1:4" x14ac:dyDescent="0.2">
      <c r="A618" t="str">
        <f t="shared" si="9"/>
        <v>S&amp;P 50042878</v>
      </c>
      <c r="B618" t="s">
        <v>4</v>
      </c>
      <c r="C618" s="18">
        <v>42878</v>
      </c>
      <c r="D618">
        <v>2398.42</v>
      </c>
    </row>
    <row r="619" spans="1:4" x14ac:dyDescent="0.2">
      <c r="A619" t="str">
        <f t="shared" si="9"/>
        <v>S&amp;P 50042879</v>
      </c>
      <c r="B619" t="s">
        <v>4</v>
      </c>
      <c r="C619" s="18">
        <v>42879</v>
      </c>
      <c r="D619">
        <v>2404.39</v>
      </c>
    </row>
    <row r="620" spans="1:4" x14ac:dyDescent="0.2">
      <c r="A620" t="str">
        <f t="shared" si="9"/>
        <v>S&amp;P 50042880</v>
      </c>
      <c r="B620" t="s">
        <v>4</v>
      </c>
      <c r="C620" s="18">
        <v>42880</v>
      </c>
      <c r="D620">
        <v>2415.0700000000002</v>
      </c>
    </row>
    <row r="621" spans="1:4" x14ac:dyDescent="0.2">
      <c r="A621" t="str">
        <f t="shared" si="9"/>
        <v>S&amp;P 50042881</v>
      </c>
      <c r="B621" t="s">
        <v>4</v>
      </c>
      <c r="C621" s="18">
        <v>42881</v>
      </c>
      <c r="D621">
        <v>2415.8200000000002</v>
      </c>
    </row>
    <row r="622" spans="1:4" x14ac:dyDescent="0.2">
      <c r="A622" t="str">
        <f t="shared" si="9"/>
        <v>S&amp;P 50042885</v>
      </c>
      <c r="B622" t="s">
        <v>4</v>
      </c>
      <c r="C622" s="18">
        <v>42885</v>
      </c>
      <c r="D622">
        <v>2412.91</v>
      </c>
    </row>
    <row r="623" spans="1:4" x14ac:dyDescent="0.2">
      <c r="A623" t="str">
        <f t="shared" si="9"/>
        <v>S&amp;P 50042886</v>
      </c>
      <c r="B623" t="s">
        <v>4</v>
      </c>
      <c r="C623" s="18">
        <v>42886</v>
      </c>
      <c r="D623">
        <v>2411.8000000000002</v>
      </c>
    </row>
    <row r="624" spans="1:4" x14ac:dyDescent="0.2">
      <c r="A624" t="str">
        <f t="shared" si="9"/>
        <v>S&amp;P 50042887</v>
      </c>
      <c r="B624" t="s">
        <v>4</v>
      </c>
      <c r="C624" s="18">
        <v>42887</v>
      </c>
      <c r="D624">
        <v>2430.06</v>
      </c>
    </row>
    <row r="625" spans="1:4" x14ac:dyDescent="0.2">
      <c r="A625" t="str">
        <f t="shared" si="9"/>
        <v>S&amp;P 50042888</v>
      </c>
      <c r="B625" t="s">
        <v>4</v>
      </c>
      <c r="C625" s="18">
        <v>42888</v>
      </c>
      <c r="D625">
        <v>2439.0700000000002</v>
      </c>
    </row>
    <row r="626" spans="1:4" x14ac:dyDescent="0.2">
      <c r="A626" t="str">
        <f t="shared" si="9"/>
        <v>S&amp;P 50042891</v>
      </c>
      <c r="B626" t="s">
        <v>4</v>
      </c>
      <c r="C626" s="18">
        <v>42891</v>
      </c>
      <c r="D626">
        <v>2436.1</v>
      </c>
    </row>
    <row r="627" spans="1:4" x14ac:dyDescent="0.2">
      <c r="A627" t="str">
        <f t="shared" si="9"/>
        <v>S&amp;P 50042892</v>
      </c>
      <c r="B627" t="s">
        <v>4</v>
      </c>
      <c r="C627" s="18">
        <v>42892</v>
      </c>
      <c r="D627">
        <v>2429.33</v>
      </c>
    </row>
    <row r="628" spans="1:4" x14ac:dyDescent="0.2">
      <c r="A628" t="str">
        <f t="shared" si="9"/>
        <v>S&amp;P 50042893</v>
      </c>
      <c r="B628" t="s">
        <v>4</v>
      </c>
      <c r="C628" s="18">
        <v>42893</v>
      </c>
      <c r="D628">
        <v>2433.14</v>
      </c>
    </row>
    <row r="629" spans="1:4" x14ac:dyDescent="0.2">
      <c r="A629" t="str">
        <f t="shared" si="9"/>
        <v>S&amp;P 50042894</v>
      </c>
      <c r="B629" t="s">
        <v>4</v>
      </c>
      <c r="C629" s="18">
        <v>42894</v>
      </c>
      <c r="D629">
        <v>2433.79</v>
      </c>
    </row>
    <row r="630" spans="1:4" x14ac:dyDescent="0.2">
      <c r="A630" t="str">
        <f t="shared" si="9"/>
        <v>S&amp;P 50042895</v>
      </c>
      <c r="B630" t="s">
        <v>4</v>
      </c>
      <c r="C630" s="18">
        <v>42895</v>
      </c>
      <c r="D630">
        <v>2431.77</v>
      </c>
    </row>
    <row r="631" spans="1:4" x14ac:dyDescent="0.2">
      <c r="A631" t="str">
        <f t="shared" si="9"/>
        <v>S&amp;P 50042898</v>
      </c>
      <c r="B631" t="s">
        <v>4</v>
      </c>
      <c r="C631" s="18">
        <v>42898</v>
      </c>
      <c r="D631">
        <v>2429.39</v>
      </c>
    </row>
    <row r="632" spans="1:4" x14ac:dyDescent="0.2">
      <c r="A632" t="str">
        <f t="shared" si="9"/>
        <v>S&amp;P 50042899</v>
      </c>
      <c r="B632" t="s">
        <v>4</v>
      </c>
      <c r="C632" s="18">
        <v>42899</v>
      </c>
      <c r="D632">
        <v>2440.35</v>
      </c>
    </row>
    <row r="633" spans="1:4" x14ac:dyDescent="0.2">
      <c r="A633" t="str">
        <f t="shared" si="9"/>
        <v>S&amp;P 50042900</v>
      </c>
      <c r="B633" t="s">
        <v>4</v>
      </c>
      <c r="C633" s="18">
        <v>42900</v>
      </c>
      <c r="D633">
        <v>2437.92</v>
      </c>
    </row>
    <row r="634" spans="1:4" x14ac:dyDescent="0.2">
      <c r="A634" t="str">
        <f t="shared" si="9"/>
        <v>S&amp;P 50042901</v>
      </c>
      <c r="B634" t="s">
        <v>4</v>
      </c>
      <c r="C634" s="18">
        <v>42901</v>
      </c>
      <c r="D634">
        <v>2432.46</v>
      </c>
    </row>
    <row r="635" spans="1:4" x14ac:dyDescent="0.2">
      <c r="A635" t="str">
        <f t="shared" si="9"/>
        <v>S&amp;P 50042902</v>
      </c>
      <c r="B635" t="s">
        <v>4</v>
      </c>
      <c r="C635" s="18">
        <v>42902</v>
      </c>
      <c r="D635">
        <v>2433.15</v>
      </c>
    </row>
    <row r="636" spans="1:4" x14ac:dyDescent="0.2">
      <c r="A636" t="str">
        <f t="shared" si="9"/>
        <v>S&amp;P 50042905</v>
      </c>
      <c r="B636" t="s">
        <v>4</v>
      </c>
      <c r="C636" s="18">
        <v>42905</v>
      </c>
      <c r="D636">
        <v>2453.46</v>
      </c>
    </row>
    <row r="637" spans="1:4" x14ac:dyDescent="0.2">
      <c r="A637" t="str">
        <f t="shared" si="9"/>
        <v>S&amp;P 50042906</v>
      </c>
      <c r="B637" t="s">
        <v>4</v>
      </c>
      <c r="C637" s="18">
        <v>42906</v>
      </c>
      <c r="D637">
        <v>2437.0300000000002</v>
      </c>
    </row>
    <row r="638" spans="1:4" x14ac:dyDescent="0.2">
      <c r="A638" t="str">
        <f t="shared" si="9"/>
        <v>S&amp;P 50042907</v>
      </c>
      <c r="B638" t="s">
        <v>4</v>
      </c>
      <c r="C638" s="18">
        <v>42907</v>
      </c>
      <c r="D638">
        <v>2435.61</v>
      </c>
    </row>
    <row r="639" spans="1:4" x14ac:dyDescent="0.2">
      <c r="A639" t="str">
        <f t="shared" si="9"/>
        <v>S&amp;P 50042908</v>
      </c>
      <c r="B639" t="s">
        <v>4</v>
      </c>
      <c r="C639" s="18">
        <v>42908</v>
      </c>
      <c r="D639">
        <v>2434.5</v>
      </c>
    </row>
    <row r="640" spans="1:4" x14ac:dyDescent="0.2">
      <c r="A640" t="str">
        <f t="shared" si="9"/>
        <v>S&amp;P 50042909</v>
      </c>
      <c r="B640" t="s">
        <v>4</v>
      </c>
      <c r="C640" s="18">
        <v>42909</v>
      </c>
      <c r="D640">
        <v>2438.3000000000002</v>
      </c>
    </row>
    <row r="641" spans="1:4" x14ac:dyDescent="0.2">
      <c r="A641" t="str">
        <f t="shared" si="9"/>
        <v>S&amp;P 50042912</v>
      </c>
      <c r="B641" t="s">
        <v>4</v>
      </c>
      <c r="C641" s="18">
        <v>42912</v>
      </c>
      <c r="D641">
        <v>2439.0700000000002</v>
      </c>
    </row>
    <row r="642" spans="1:4" x14ac:dyDescent="0.2">
      <c r="A642" t="str">
        <f t="shared" si="9"/>
        <v>S&amp;P 50042913</v>
      </c>
      <c r="B642" t="s">
        <v>4</v>
      </c>
      <c r="C642" s="18">
        <v>42913</v>
      </c>
      <c r="D642">
        <v>2419.38</v>
      </c>
    </row>
    <row r="643" spans="1:4" x14ac:dyDescent="0.2">
      <c r="A643" t="str">
        <f t="shared" ref="A643:A706" si="10">B643&amp;C643</f>
        <v>S&amp;P 50042914</v>
      </c>
      <c r="B643" t="s">
        <v>4</v>
      </c>
      <c r="C643" s="18">
        <v>42914</v>
      </c>
      <c r="D643">
        <v>2440.69</v>
      </c>
    </row>
    <row r="644" spans="1:4" x14ac:dyDescent="0.2">
      <c r="A644" t="str">
        <f t="shared" si="10"/>
        <v>S&amp;P 50042915</v>
      </c>
      <c r="B644" t="s">
        <v>4</v>
      </c>
      <c r="C644" s="18">
        <v>42915</v>
      </c>
      <c r="D644">
        <v>2419.6999999999998</v>
      </c>
    </row>
    <row r="645" spans="1:4" x14ac:dyDescent="0.2">
      <c r="A645" t="str">
        <f t="shared" si="10"/>
        <v>S&amp;P 50042916</v>
      </c>
      <c r="B645" t="s">
        <v>4</v>
      </c>
      <c r="C645" s="18">
        <v>42916</v>
      </c>
      <c r="D645">
        <v>2423.41</v>
      </c>
    </row>
    <row r="646" spans="1:4" x14ac:dyDescent="0.2">
      <c r="A646" t="str">
        <f t="shared" si="10"/>
        <v>S&amp;P 50042919</v>
      </c>
      <c r="B646" t="s">
        <v>4</v>
      </c>
      <c r="C646" s="18">
        <v>42919</v>
      </c>
      <c r="D646">
        <v>2429.0100000000002</v>
      </c>
    </row>
    <row r="647" spans="1:4" x14ac:dyDescent="0.2">
      <c r="A647" t="str">
        <f t="shared" si="10"/>
        <v>S&amp;P 50042921</v>
      </c>
      <c r="B647" t="s">
        <v>4</v>
      </c>
      <c r="C647" s="18">
        <v>42921</v>
      </c>
      <c r="D647">
        <v>2432.54</v>
      </c>
    </row>
    <row r="648" spans="1:4" x14ac:dyDescent="0.2">
      <c r="A648" t="str">
        <f t="shared" si="10"/>
        <v>S&amp;P 50042922</v>
      </c>
      <c r="B648" t="s">
        <v>4</v>
      </c>
      <c r="C648" s="18">
        <v>42922</v>
      </c>
      <c r="D648">
        <v>2409.75</v>
      </c>
    </row>
    <row r="649" spans="1:4" x14ac:dyDescent="0.2">
      <c r="A649" t="str">
        <f t="shared" si="10"/>
        <v>S&amp;P 50042923</v>
      </c>
      <c r="B649" t="s">
        <v>4</v>
      </c>
      <c r="C649" s="18">
        <v>42923</v>
      </c>
      <c r="D649">
        <v>2425.1799999999998</v>
      </c>
    </row>
    <row r="650" spans="1:4" x14ac:dyDescent="0.2">
      <c r="A650" t="str">
        <f t="shared" si="10"/>
        <v>S&amp;P 50042926</v>
      </c>
      <c r="B650" t="s">
        <v>4</v>
      </c>
      <c r="C650" s="18">
        <v>42926</v>
      </c>
      <c r="D650">
        <v>2427.4299999999998</v>
      </c>
    </row>
    <row r="651" spans="1:4" x14ac:dyDescent="0.2">
      <c r="A651" t="str">
        <f t="shared" si="10"/>
        <v>S&amp;P 50042927</v>
      </c>
      <c r="B651" t="s">
        <v>4</v>
      </c>
      <c r="C651" s="18">
        <v>42927</v>
      </c>
      <c r="D651">
        <v>2425.5300000000002</v>
      </c>
    </row>
    <row r="652" spans="1:4" x14ac:dyDescent="0.2">
      <c r="A652" t="str">
        <f t="shared" si="10"/>
        <v>S&amp;P 50042928</v>
      </c>
      <c r="B652" t="s">
        <v>4</v>
      </c>
      <c r="C652" s="18">
        <v>42928</v>
      </c>
      <c r="D652">
        <v>2443.25</v>
      </c>
    </row>
    <row r="653" spans="1:4" x14ac:dyDescent="0.2">
      <c r="A653" t="str">
        <f t="shared" si="10"/>
        <v>S&amp;P 50042929</v>
      </c>
      <c r="B653" t="s">
        <v>4</v>
      </c>
      <c r="C653" s="18">
        <v>42929</v>
      </c>
      <c r="D653">
        <v>2447.83</v>
      </c>
    </row>
    <row r="654" spans="1:4" x14ac:dyDescent="0.2">
      <c r="A654" t="str">
        <f t="shared" si="10"/>
        <v>S&amp;P 50042930</v>
      </c>
      <c r="B654" t="s">
        <v>4</v>
      </c>
      <c r="C654" s="18">
        <v>42930</v>
      </c>
      <c r="D654">
        <v>2459.27</v>
      </c>
    </row>
    <row r="655" spans="1:4" x14ac:dyDescent="0.2">
      <c r="A655" t="str">
        <f t="shared" si="10"/>
        <v>S&amp;P 50042933</v>
      </c>
      <c r="B655" t="s">
        <v>4</v>
      </c>
      <c r="C655" s="18">
        <v>42933</v>
      </c>
      <c r="D655">
        <v>2459.14</v>
      </c>
    </row>
    <row r="656" spans="1:4" x14ac:dyDescent="0.2">
      <c r="A656" t="str">
        <f t="shared" si="10"/>
        <v>S&amp;P 50042934</v>
      </c>
      <c r="B656" t="s">
        <v>4</v>
      </c>
      <c r="C656" s="18">
        <v>42934</v>
      </c>
      <c r="D656">
        <v>2460.61</v>
      </c>
    </row>
    <row r="657" spans="1:4" x14ac:dyDescent="0.2">
      <c r="A657" t="str">
        <f t="shared" si="10"/>
        <v>S&amp;P 50042935</v>
      </c>
      <c r="B657" t="s">
        <v>4</v>
      </c>
      <c r="C657" s="18">
        <v>42935</v>
      </c>
      <c r="D657">
        <v>2473.83</v>
      </c>
    </row>
    <row r="658" spans="1:4" x14ac:dyDescent="0.2">
      <c r="A658" t="str">
        <f t="shared" si="10"/>
        <v>S&amp;P 50042936</v>
      </c>
      <c r="B658" t="s">
        <v>4</v>
      </c>
      <c r="C658" s="18">
        <v>42936</v>
      </c>
      <c r="D658">
        <v>2473.4499999999998</v>
      </c>
    </row>
    <row r="659" spans="1:4" x14ac:dyDescent="0.2">
      <c r="A659" t="str">
        <f t="shared" si="10"/>
        <v>S&amp;P 50042937</v>
      </c>
      <c r="B659" t="s">
        <v>4</v>
      </c>
      <c r="C659" s="18">
        <v>42937</v>
      </c>
      <c r="D659">
        <v>2472.54</v>
      </c>
    </row>
    <row r="660" spans="1:4" x14ac:dyDescent="0.2">
      <c r="A660" t="str">
        <f t="shared" si="10"/>
        <v>S&amp;P 50042940</v>
      </c>
      <c r="B660" t="s">
        <v>4</v>
      </c>
      <c r="C660" s="18">
        <v>42940</v>
      </c>
      <c r="D660">
        <v>2469.91</v>
      </c>
    </row>
    <row r="661" spans="1:4" x14ac:dyDescent="0.2">
      <c r="A661" t="str">
        <f t="shared" si="10"/>
        <v>S&amp;P 50042941</v>
      </c>
      <c r="B661" t="s">
        <v>4</v>
      </c>
      <c r="C661" s="18">
        <v>42941</v>
      </c>
      <c r="D661">
        <v>2477.13</v>
      </c>
    </row>
    <row r="662" spans="1:4" x14ac:dyDescent="0.2">
      <c r="A662" t="str">
        <f t="shared" si="10"/>
        <v>S&amp;P 50042942</v>
      </c>
      <c r="B662" t="s">
        <v>4</v>
      </c>
      <c r="C662" s="18">
        <v>42942</v>
      </c>
      <c r="D662">
        <v>2477.83</v>
      </c>
    </row>
    <row r="663" spans="1:4" x14ac:dyDescent="0.2">
      <c r="A663" t="str">
        <f t="shared" si="10"/>
        <v>S&amp;P 50042943</v>
      </c>
      <c r="B663" t="s">
        <v>4</v>
      </c>
      <c r="C663" s="18">
        <v>42943</v>
      </c>
      <c r="D663">
        <v>2475.42</v>
      </c>
    </row>
    <row r="664" spans="1:4" x14ac:dyDescent="0.2">
      <c r="A664" t="str">
        <f t="shared" si="10"/>
        <v>S&amp;P 50042944</v>
      </c>
      <c r="B664" t="s">
        <v>4</v>
      </c>
      <c r="C664" s="18">
        <v>42944</v>
      </c>
      <c r="D664">
        <v>2472.1</v>
      </c>
    </row>
    <row r="665" spans="1:4" x14ac:dyDescent="0.2">
      <c r="A665" t="str">
        <f t="shared" si="10"/>
        <v>S&amp;P 50042947</v>
      </c>
      <c r="B665" t="s">
        <v>4</v>
      </c>
      <c r="C665" s="18">
        <v>42947</v>
      </c>
      <c r="D665">
        <v>2470.3000000000002</v>
      </c>
    </row>
    <row r="666" spans="1:4" x14ac:dyDescent="0.2">
      <c r="A666" t="str">
        <f t="shared" si="10"/>
        <v>S&amp;P 50042948</v>
      </c>
      <c r="B666" t="s">
        <v>4</v>
      </c>
      <c r="C666" s="18">
        <v>42948</v>
      </c>
      <c r="D666">
        <v>2476.35</v>
      </c>
    </row>
    <row r="667" spans="1:4" x14ac:dyDescent="0.2">
      <c r="A667" t="str">
        <f t="shared" si="10"/>
        <v>S&amp;P 50042949</v>
      </c>
      <c r="B667" t="s">
        <v>4</v>
      </c>
      <c r="C667" s="18">
        <v>42949</v>
      </c>
      <c r="D667">
        <v>2477.5700000000002</v>
      </c>
    </row>
    <row r="668" spans="1:4" x14ac:dyDescent="0.2">
      <c r="A668" t="str">
        <f t="shared" si="10"/>
        <v>S&amp;P 50042950</v>
      </c>
      <c r="B668" t="s">
        <v>4</v>
      </c>
      <c r="C668" s="18">
        <v>42950</v>
      </c>
      <c r="D668">
        <v>2472.16</v>
      </c>
    </row>
    <row r="669" spans="1:4" x14ac:dyDescent="0.2">
      <c r="A669" t="str">
        <f t="shared" si="10"/>
        <v>S&amp;P 50042951</v>
      </c>
      <c r="B669" t="s">
        <v>4</v>
      </c>
      <c r="C669" s="18">
        <v>42951</v>
      </c>
      <c r="D669">
        <v>2476.83</v>
      </c>
    </row>
    <row r="670" spans="1:4" x14ac:dyDescent="0.2">
      <c r="A670" t="str">
        <f t="shared" si="10"/>
        <v>S&amp;P 50042954</v>
      </c>
      <c r="B670" t="s">
        <v>4</v>
      </c>
      <c r="C670" s="18">
        <v>42954</v>
      </c>
      <c r="D670">
        <v>2480.91</v>
      </c>
    </row>
    <row r="671" spans="1:4" x14ac:dyDescent="0.2">
      <c r="A671" t="str">
        <f t="shared" si="10"/>
        <v>S&amp;P 50042955</v>
      </c>
      <c r="B671" t="s">
        <v>4</v>
      </c>
      <c r="C671" s="18">
        <v>42955</v>
      </c>
      <c r="D671">
        <v>2474.92</v>
      </c>
    </row>
    <row r="672" spans="1:4" x14ac:dyDescent="0.2">
      <c r="A672" t="str">
        <f t="shared" si="10"/>
        <v>S&amp;P 50042956</v>
      </c>
      <c r="B672" t="s">
        <v>4</v>
      </c>
      <c r="C672" s="18">
        <v>42956</v>
      </c>
      <c r="D672">
        <v>2474.02</v>
      </c>
    </row>
    <row r="673" spans="1:4" x14ac:dyDescent="0.2">
      <c r="A673" t="str">
        <f t="shared" si="10"/>
        <v>S&amp;P 50042957</v>
      </c>
      <c r="B673" t="s">
        <v>4</v>
      </c>
      <c r="C673" s="18">
        <v>42957</v>
      </c>
      <c r="D673">
        <v>2438.21</v>
      </c>
    </row>
    <row r="674" spans="1:4" x14ac:dyDescent="0.2">
      <c r="A674" t="str">
        <f t="shared" si="10"/>
        <v>S&amp;P 50042958</v>
      </c>
      <c r="B674" t="s">
        <v>4</v>
      </c>
      <c r="C674" s="18">
        <v>42958</v>
      </c>
      <c r="D674">
        <v>2441.3200000000002</v>
      </c>
    </row>
    <row r="675" spans="1:4" x14ac:dyDescent="0.2">
      <c r="A675" t="str">
        <f t="shared" si="10"/>
        <v>S&amp;P 50042961</v>
      </c>
      <c r="B675" t="s">
        <v>4</v>
      </c>
      <c r="C675" s="18">
        <v>42961</v>
      </c>
      <c r="D675">
        <v>2465.84</v>
      </c>
    </row>
    <row r="676" spans="1:4" x14ac:dyDescent="0.2">
      <c r="A676" t="str">
        <f t="shared" si="10"/>
        <v>S&amp;P 50042962</v>
      </c>
      <c r="B676" t="s">
        <v>4</v>
      </c>
      <c r="C676" s="18">
        <v>42962</v>
      </c>
      <c r="D676">
        <v>2464.61</v>
      </c>
    </row>
    <row r="677" spans="1:4" x14ac:dyDescent="0.2">
      <c r="A677" t="str">
        <f t="shared" si="10"/>
        <v>S&amp;P 50042963</v>
      </c>
      <c r="B677" t="s">
        <v>4</v>
      </c>
      <c r="C677" s="18">
        <v>42963</v>
      </c>
      <c r="D677">
        <v>2468.11</v>
      </c>
    </row>
    <row r="678" spans="1:4" x14ac:dyDescent="0.2">
      <c r="A678" t="str">
        <f t="shared" si="10"/>
        <v>S&amp;P 50042964</v>
      </c>
      <c r="B678" t="s">
        <v>4</v>
      </c>
      <c r="C678" s="18">
        <v>42964</v>
      </c>
      <c r="D678">
        <v>2430.0100000000002</v>
      </c>
    </row>
    <row r="679" spans="1:4" x14ac:dyDescent="0.2">
      <c r="A679" t="str">
        <f t="shared" si="10"/>
        <v>S&amp;P 50042965</v>
      </c>
      <c r="B679" t="s">
        <v>4</v>
      </c>
      <c r="C679" s="18">
        <v>42965</v>
      </c>
      <c r="D679">
        <v>2425.5500000000002</v>
      </c>
    </row>
    <row r="680" spans="1:4" x14ac:dyDescent="0.2">
      <c r="A680" t="str">
        <f t="shared" si="10"/>
        <v>S&amp;P 50042968</v>
      </c>
      <c r="B680" t="s">
        <v>4</v>
      </c>
      <c r="C680" s="18">
        <v>42968</v>
      </c>
      <c r="D680">
        <v>2428.37</v>
      </c>
    </row>
    <row r="681" spans="1:4" x14ac:dyDescent="0.2">
      <c r="A681" t="str">
        <f t="shared" si="10"/>
        <v>S&amp;P 50042969</v>
      </c>
      <c r="B681" t="s">
        <v>4</v>
      </c>
      <c r="C681" s="18">
        <v>42969</v>
      </c>
      <c r="D681">
        <v>2452.5100000000002</v>
      </c>
    </row>
    <row r="682" spans="1:4" x14ac:dyDescent="0.2">
      <c r="A682" t="str">
        <f t="shared" si="10"/>
        <v>S&amp;P 50042970</v>
      </c>
      <c r="B682" t="s">
        <v>4</v>
      </c>
      <c r="C682" s="18">
        <v>42970</v>
      </c>
      <c r="D682">
        <v>2444.04</v>
      </c>
    </row>
    <row r="683" spans="1:4" x14ac:dyDescent="0.2">
      <c r="A683" t="str">
        <f t="shared" si="10"/>
        <v>S&amp;P 50042971</v>
      </c>
      <c r="B683" t="s">
        <v>4</v>
      </c>
      <c r="C683" s="18">
        <v>42971</v>
      </c>
      <c r="D683">
        <v>2438.9699999999998</v>
      </c>
    </row>
    <row r="684" spans="1:4" x14ac:dyDescent="0.2">
      <c r="A684" t="str">
        <f t="shared" si="10"/>
        <v>S&amp;P 50042972</v>
      </c>
      <c r="B684" t="s">
        <v>4</v>
      </c>
      <c r="C684" s="18">
        <v>42972</v>
      </c>
      <c r="D684">
        <v>2443.0500000000002</v>
      </c>
    </row>
    <row r="685" spans="1:4" x14ac:dyDescent="0.2">
      <c r="A685" t="str">
        <f t="shared" si="10"/>
        <v>S&amp;P 50042975</v>
      </c>
      <c r="B685" t="s">
        <v>4</v>
      </c>
      <c r="C685" s="18">
        <v>42975</v>
      </c>
      <c r="D685">
        <v>2444.2399999999998</v>
      </c>
    </row>
    <row r="686" spans="1:4" x14ac:dyDescent="0.2">
      <c r="A686" t="str">
        <f t="shared" si="10"/>
        <v>S&amp;P 50042976</v>
      </c>
      <c r="B686" t="s">
        <v>4</v>
      </c>
      <c r="C686" s="18">
        <v>42976</v>
      </c>
      <c r="D686">
        <v>2446.3000000000002</v>
      </c>
    </row>
    <row r="687" spans="1:4" x14ac:dyDescent="0.2">
      <c r="A687" t="str">
        <f t="shared" si="10"/>
        <v>S&amp;P 50042977</v>
      </c>
      <c r="B687" t="s">
        <v>4</v>
      </c>
      <c r="C687" s="18">
        <v>42977</v>
      </c>
      <c r="D687">
        <v>2457.59</v>
      </c>
    </row>
    <row r="688" spans="1:4" x14ac:dyDescent="0.2">
      <c r="A688" t="str">
        <f t="shared" si="10"/>
        <v>S&amp;P 50042978</v>
      </c>
      <c r="B688" t="s">
        <v>4</v>
      </c>
      <c r="C688" s="18">
        <v>42978</v>
      </c>
      <c r="D688">
        <v>2471.65</v>
      </c>
    </row>
    <row r="689" spans="1:4" x14ac:dyDescent="0.2">
      <c r="A689" t="str">
        <f t="shared" si="10"/>
        <v>S&amp;P 50042979</v>
      </c>
      <c r="B689" t="s">
        <v>4</v>
      </c>
      <c r="C689" s="18">
        <v>42979</v>
      </c>
      <c r="D689">
        <v>2476.5500000000002</v>
      </c>
    </row>
    <row r="690" spans="1:4" x14ac:dyDescent="0.2">
      <c r="A690" t="str">
        <f t="shared" si="10"/>
        <v>S&amp;P 50042983</v>
      </c>
      <c r="B690" t="s">
        <v>4</v>
      </c>
      <c r="C690" s="18">
        <v>42983</v>
      </c>
      <c r="D690">
        <v>2457.85</v>
      </c>
    </row>
    <row r="691" spans="1:4" x14ac:dyDescent="0.2">
      <c r="A691" t="str">
        <f t="shared" si="10"/>
        <v>S&amp;P 50042984</v>
      </c>
      <c r="B691" t="s">
        <v>4</v>
      </c>
      <c r="C691" s="18">
        <v>42984</v>
      </c>
      <c r="D691">
        <v>2465.54</v>
      </c>
    </row>
    <row r="692" spans="1:4" x14ac:dyDescent="0.2">
      <c r="A692" t="str">
        <f t="shared" si="10"/>
        <v>S&amp;P 50042985</v>
      </c>
      <c r="B692" t="s">
        <v>4</v>
      </c>
      <c r="C692" s="18">
        <v>42985</v>
      </c>
      <c r="D692">
        <v>2465.1</v>
      </c>
    </row>
    <row r="693" spans="1:4" x14ac:dyDescent="0.2">
      <c r="A693" t="str">
        <f t="shared" si="10"/>
        <v>S&amp;P 50042986</v>
      </c>
      <c r="B693" t="s">
        <v>4</v>
      </c>
      <c r="C693" s="18">
        <v>42986</v>
      </c>
      <c r="D693">
        <v>2461.4299999999998</v>
      </c>
    </row>
    <row r="694" spans="1:4" x14ac:dyDescent="0.2">
      <c r="A694" t="str">
        <f t="shared" si="10"/>
        <v>S&amp;P 50042989</v>
      </c>
      <c r="B694" t="s">
        <v>4</v>
      </c>
      <c r="C694" s="18">
        <v>42989</v>
      </c>
      <c r="D694">
        <v>2488.11</v>
      </c>
    </row>
    <row r="695" spans="1:4" x14ac:dyDescent="0.2">
      <c r="A695" t="str">
        <f t="shared" si="10"/>
        <v>S&amp;P 50042990</v>
      </c>
      <c r="B695" t="s">
        <v>4</v>
      </c>
      <c r="C695" s="18">
        <v>42990</v>
      </c>
      <c r="D695">
        <v>2496.48</v>
      </c>
    </row>
    <row r="696" spans="1:4" x14ac:dyDescent="0.2">
      <c r="A696" t="str">
        <f t="shared" si="10"/>
        <v>S&amp;P 50042991</v>
      </c>
      <c r="B696" t="s">
        <v>4</v>
      </c>
      <c r="C696" s="18">
        <v>42991</v>
      </c>
      <c r="D696">
        <v>2498.37</v>
      </c>
    </row>
    <row r="697" spans="1:4" x14ac:dyDescent="0.2">
      <c r="A697" t="str">
        <f t="shared" si="10"/>
        <v>S&amp;P 50042992</v>
      </c>
      <c r="B697" t="s">
        <v>4</v>
      </c>
      <c r="C697" s="18">
        <v>42992</v>
      </c>
      <c r="D697">
        <v>2495.62</v>
      </c>
    </row>
    <row r="698" spans="1:4" x14ac:dyDescent="0.2">
      <c r="A698" t="str">
        <f t="shared" si="10"/>
        <v>S&amp;P 50042993</v>
      </c>
      <c r="B698" t="s">
        <v>4</v>
      </c>
      <c r="C698" s="18">
        <v>42993</v>
      </c>
      <c r="D698">
        <v>2500.23</v>
      </c>
    </row>
    <row r="699" spans="1:4" x14ac:dyDescent="0.2">
      <c r="A699" t="str">
        <f t="shared" si="10"/>
        <v>S&amp;P 50042996</v>
      </c>
      <c r="B699" t="s">
        <v>4</v>
      </c>
      <c r="C699" s="18">
        <v>42996</v>
      </c>
      <c r="D699">
        <v>2503.87</v>
      </c>
    </row>
    <row r="700" spans="1:4" x14ac:dyDescent="0.2">
      <c r="A700" t="str">
        <f t="shared" si="10"/>
        <v>S&amp;P 50042997</v>
      </c>
      <c r="B700" t="s">
        <v>4</v>
      </c>
      <c r="C700" s="18">
        <v>42997</v>
      </c>
      <c r="D700">
        <v>2506.65</v>
      </c>
    </row>
    <row r="701" spans="1:4" x14ac:dyDescent="0.2">
      <c r="A701" t="str">
        <f t="shared" si="10"/>
        <v>S&amp;P 50042998</v>
      </c>
      <c r="B701" t="s">
        <v>4</v>
      </c>
      <c r="C701" s="18">
        <v>42998</v>
      </c>
      <c r="D701">
        <v>2508.2399999999998</v>
      </c>
    </row>
    <row r="702" spans="1:4" x14ac:dyDescent="0.2">
      <c r="A702" t="str">
        <f t="shared" si="10"/>
        <v>S&amp;P 50042999</v>
      </c>
      <c r="B702" t="s">
        <v>4</v>
      </c>
      <c r="C702" s="18">
        <v>42999</v>
      </c>
      <c r="D702">
        <v>2500.6</v>
      </c>
    </row>
    <row r="703" spans="1:4" x14ac:dyDescent="0.2">
      <c r="A703" t="str">
        <f t="shared" si="10"/>
        <v>S&amp;P 50043000</v>
      </c>
      <c r="B703" t="s">
        <v>4</v>
      </c>
      <c r="C703" s="18">
        <v>43000</v>
      </c>
      <c r="D703">
        <v>2502.2199999999998</v>
      </c>
    </row>
    <row r="704" spans="1:4" x14ac:dyDescent="0.2">
      <c r="A704" t="str">
        <f t="shared" si="10"/>
        <v>S&amp;P 50043003</v>
      </c>
      <c r="B704" t="s">
        <v>4</v>
      </c>
      <c r="C704" s="18">
        <v>43003</v>
      </c>
      <c r="D704">
        <v>2496.66</v>
      </c>
    </row>
    <row r="705" spans="1:4" x14ac:dyDescent="0.2">
      <c r="A705" t="str">
        <f t="shared" si="10"/>
        <v>S&amp;P 50043004</v>
      </c>
      <c r="B705" t="s">
        <v>4</v>
      </c>
      <c r="C705" s="18">
        <v>43004</v>
      </c>
      <c r="D705">
        <v>2496.84</v>
      </c>
    </row>
    <row r="706" spans="1:4" x14ac:dyDescent="0.2">
      <c r="A706" t="str">
        <f t="shared" si="10"/>
        <v>S&amp;P 50043005</v>
      </c>
      <c r="B706" t="s">
        <v>4</v>
      </c>
      <c r="C706" s="18">
        <v>43005</v>
      </c>
      <c r="D706">
        <v>2507.04</v>
      </c>
    </row>
    <row r="707" spans="1:4" x14ac:dyDescent="0.2">
      <c r="A707" t="str">
        <f t="shared" ref="A707:A770" si="11">B707&amp;C707</f>
        <v>S&amp;P 50043006</v>
      </c>
      <c r="B707" t="s">
        <v>4</v>
      </c>
      <c r="C707" s="18">
        <v>43006</v>
      </c>
      <c r="D707">
        <v>2510.06</v>
      </c>
    </row>
    <row r="708" spans="1:4" x14ac:dyDescent="0.2">
      <c r="A708" t="str">
        <f t="shared" si="11"/>
        <v>S&amp;P 50043007</v>
      </c>
      <c r="B708" t="s">
        <v>4</v>
      </c>
      <c r="C708" s="18">
        <v>43007</v>
      </c>
      <c r="D708">
        <v>2519.36</v>
      </c>
    </row>
    <row r="709" spans="1:4" x14ac:dyDescent="0.2">
      <c r="A709" t="str">
        <f t="shared" si="11"/>
        <v>S&amp;P 50043010</v>
      </c>
      <c r="B709" t="s">
        <v>4</v>
      </c>
      <c r="C709" s="18">
        <v>43010</v>
      </c>
      <c r="D709">
        <v>2529.12</v>
      </c>
    </row>
    <row r="710" spans="1:4" x14ac:dyDescent="0.2">
      <c r="A710" t="str">
        <f t="shared" si="11"/>
        <v>S&amp;P 50043011</v>
      </c>
      <c r="B710" t="s">
        <v>4</v>
      </c>
      <c r="C710" s="18">
        <v>43011</v>
      </c>
      <c r="D710">
        <v>2534.58</v>
      </c>
    </row>
    <row r="711" spans="1:4" x14ac:dyDescent="0.2">
      <c r="A711" t="str">
        <f t="shared" si="11"/>
        <v>S&amp;P 50043012</v>
      </c>
      <c r="B711" t="s">
        <v>4</v>
      </c>
      <c r="C711" s="18">
        <v>43012</v>
      </c>
      <c r="D711">
        <v>2537.7399999999998</v>
      </c>
    </row>
    <row r="712" spans="1:4" x14ac:dyDescent="0.2">
      <c r="A712" t="str">
        <f t="shared" si="11"/>
        <v>S&amp;P 50043013</v>
      </c>
      <c r="B712" t="s">
        <v>4</v>
      </c>
      <c r="C712" s="18">
        <v>43013</v>
      </c>
      <c r="D712">
        <v>2552.0700000000002</v>
      </c>
    </row>
    <row r="713" spans="1:4" x14ac:dyDescent="0.2">
      <c r="A713" t="str">
        <f t="shared" si="11"/>
        <v>S&amp;P 50043014</v>
      </c>
      <c r="B713" t="s">
        <v>4</v>
      </c>
      <c r="C713" s="18">
        <v>43014</v>
      </c>
      <c r="D713">
        <v>2549.33</v>
      </c>
    </row>
    <row r="714" spans="1:4" x14ac:dyDescent="0.2">
      <c r="A714" t="str">
        <f t="shared" si="11"/>
        <v>S&amp;P 50043017</v>
      </c>
      <c r="B714" t="s">
        <v>4</v>
      </c>
      <c r="C714" s="18">
        <v>43017</v>
      </c>
      <c r="D714">
        <v>2544.73</v>
      </c>
    </row>
    <row r="715" spans="1:4" x14ac:dyDescent="0.2">
      <c r="A715" t="str">
        <f t="shared" si="11"/>
        <v>S&amp;P 50043018</v>
      </c>
      <c r="B715" t="s">
        <v>4</v>
      </c>
      <c r="C715" s="18">
        <v>43018</v>
      </c>
      <c r="D715">
        <v>2550.64</v>
      </c>
    </row>
    <row r="716" spans="1:4" x14ac:dyDescent="0.2">
      <c r="A716" t="str">
        <f t="shared" si="11"/>
        <v>S&amp;P 50043019</v>
      </c>
      <c r="B716" t="s">
        <v>4</v>
      </c>
      <c r="C716" s="18">
        <v>43019</v>
      </c>
      <c r="D716">
        <v>2555.2399999999998</v>
      </c>
    </row>
    <row r="717" spans="1:4" x14ac:dyDescent="0.2">
      <c r="A717" t="str">
        <f t="shared" si="11"/>
        <v>S&amp;P 50043020</v>
      </c>
      <c r="B717" t="s">
        <v>4</v>
      </c>
      <c r="C717" s="18">
        <v>43020</v>
      </c>
      <c r="D717">
        <v>2550.9299999999998</v>
      </c>
    </row>
    <row r="718" spans="1:4" x14ac:dyDescent="0.2">
      <c r="A718" t="str">
        <f t="shared" si="11"/>
        <v>S&amp;P 50043021</v>
      </c>
      <c r="B718" t="s">
        <v>4</v>
      </c>
      <c r="C718" s="18">
        <v>43021</v>
      </c>
      <c r="D718">
        <v>2553.17</v>
      </c>
    </row>
    <row r="719" spans="1:4" x14ac:dyDescent="0.2">
      <c r="A719" t="str">
        <f t="shared" si="11"/>
        <v>S&amp;P 50043024</v>
      </c>
      <c r="B719" t="s">
        <v>4</v>
      </c>
      <c r="C719" s="18">
        <v>43024</v>
      </c>
      <c r="D719">
        <v>2557.64</v>
      </c>
    </row>
    <row r="720" spans="1:4" x14ac:dyDescent="0.2">
      <c r="A720" t="str">
        <f t="shared" si="11"/>
        <v>S&amp;P 50043025</v>
      </c>
      <c r="B720" t="s">
        <v>4</v>
      </c>
      <c r="C720" s="18">
        <v>43025</v>
      </c>
      <c r="D720">
        <v>2559.36</v>
      </c>
    </row>
    <row r="721" spans="1:4" x14ac:dyDescent="0.2">
      <c r="A721" t="str">
        <f t="shared" si="11"/>
        <v>S&amp;P 50043026</v>
      </c>
      <c r="B721" t="s">
        <v>4</v>
      </c>
      <c r="C721" s="18">
        <v>43026</v>
      </c>
      <c r="D721">
        <v>2561.2600000000002</v>
      </c>
    </row>
    <row r="722" spans="1:4" x14ac:dyDescent="0.2">
      <c r="A722" t="str">
        <f t="shared" si="11"/>
        <v>S&amp;P 50043027</v>
      </c>
      <c r="B722" t="s">
        <v>4</v>
      </c>
      <c r="C722" s="18">
        <v>43027</v>
      </c>
      <c r="D722">
        <v>2562.1</v>
      </c>
    </row>
    <row r="723" spans="1:4" x14ac:dyDescent="0.2">
      <c r="A723" t="str">
        <f t="shared" si="11"/>
        <v>S&amp;P 50043028</v>
      </c>
      <c r="B723" t="s">
        <v>4</v>
      </c>
      <c r="C723" s="18">
        <v>43028</v>
      </c>
      <c r="D723">
        <v>2575.21</v>
      </c>
    </row>
    <row r="724" spans="1:4" x14ac:dyDescent="0.2">
      <c r="A724" t="str">
        <f t="shared" si="11"/>
        <v>S&amp;P 50043031</v>
      </c>
      <c r="B724" t="s">
        <v>4</v>
      </c>
      <c r="C724" s="18">
        <v>43031</v>
      </c>
      <c r="D724">
        <v>2564.98</v>
      </c>
    </row>
    <row r="725" spans="1:4" x14ac:dyDescent="0.2">
      <c r="A725" t="str">
        <f t="shared" si="11"/>
        <v>S&amp;P 50043032</v>
      </c>
      <c r="B725" t="s">
        <v>4</v>
      </c>
      <c r="C725" s="18">
        <v>43032</v>
      </c>
      <c r="D725">
        <v>2569.13</v>
      </c>
    </row>
    <row r="726" spans="1:4" x14ac:dyDescent="0.2">
      <c r="A726" t="str">
        <f t="shared" si="11"/>
        <v>S&amp;P 50043033</v>
      </c>
      <c r="B726" t="s">
        <v>4</v>
      </c>
      <c r="C726" s="18">
        <v>43033</v>
      </c>
      <c r="D726">
        <v>2557.15</v>
      </c>
    </row>
    <row r="727" spans="1:4" x14ac:dyDescent="0.2">
      <c r="A727" t="str">
        <f t="shared" si="11"/>
        <v>S&amp;P 50043034</v>
      </c>
      <c r="B727" t="s">
        <v>4</v>
      </c>
      <c r="C727" s="18">
        <v>43034</v>
      </c>
      <c r="D727">
        <v>2560.4</v>
      </c>
    </row>
    <row r="728" spans="1:4" x14ac:dyDescent="0.2">
      <c r="A728" t="str">
        <f t="shared" si="11"/>
        <v>S&amp;P 50043035</v>
      </c>
      <c r="B728" t="s">
        <v>4</v>
      </c>
      <c r="C728" s="18">
        <v>43035</v>
      </c>
      <c r="D728">
        <v>2581.0700000000002</v>
      </c>
    </row>
    <row r="729" spans="1:4" x14ac:dyDescent="0.2">
      <c r="A729" t="str">
        <f t="shared" si="11"/>
        <v>S&amp;P 50043038</v>
      </c>
      <c r="B729" t="s">
        <v>4</v>
      </c>
      <c r="C729" s="18">
        <v>43038</v>
      </c>
      <c r="D729">
        <v>2572.83</v>
      </c>
    </row>
    <row r="730" spans="1:4" x14ac:dyDescent="0.2">
      <c r="A730" t="str">
        <f t="shared" si="11"/>
        <v>S&amp;P 50043039</v>
      </c>
      <c r="B730" t="s">
        <v>4</v>
      </c>
      <c r="C730" s="18">
        <v>43039</v>
      </c>
      <c r="D730">
        <v>2575.2600000000002</v>
      </c>
    </row>
    <row r="731" spans="1:4" x14ac:dyDescent="0.2">
      <c r="A731" t="str">
        <f t="shared" si="11"/>
        <v>S&amp;P 50043040</v>
      </c>
      <c r="B731" t="s">
        <v>4</v>
      </c>
      <c r="C731" s="18">
        <v>43040</v>
      </c>
      <c r="D731">
        <v>2579.36</v>
      </c>
    </row>
    <row r="732" spans="1:4" x14ac:dyDescent="0.2">
      <c r="A732" t="str">
        <f t="shared" si="11"/>
        <v>S&amp;P 50043041</v>
      </c>
      <c r="B732" t="s">
        <v>4</v>
      </c>
      <c r="C732" s="18">
        <v>43041</v>
      </c>
      <c r="D732">
        <v>2579.85</v>
      </c>
    </row>
    <row r="733" spans="1:4" x14ac:dyDescent="0.2">
      <c r="A733" t="str">
        <f t="shared" si="11"/>
        <v>S&amp;P 50043042</v>
      </c>
      <c r="B733" t="s">
        <v>4</v>
      </c>
      <c r="C733" s="18">
        <v>43042</v>
      </c>
      <c r="D733">
        <v>2587.84</v>
      </c>
    </row>
    <row r="734" spans="1:4" x14ac:dyDescent="0.2">
      <c r="A734" t="str">
        <f t="shared" si="11"/>
        <v>S&amp;P 50043045</v>
      </c>
      <c r="B734" t="s">
        <v>4</v>
      </c>
      <c r="C734" s="18">
        <v>43045</v>
      </c>
      <c r="D734">
        <v>2591.13</v>
      </c>
    </row>
    <row r="735" spans="1:4" x14ac:dyDescent="0.2">
      <c r="A735" t="str">
        <f t="shared" si="11"/>
        <v>S&amp;P 50043046</v>
      </c>
      <c r="B735" t="s">
        <v>4</v>
      </c>
      <c r="C735" s="18">
        <v>43046</v>
      </c>
      <c r="D735">
        <v>2590.64</v>
      </c>
    </row>
    <row r="736" spans="1:4" x14ac:dyDescent="0.2">
      <c r="A736" t="str">
        <f t="shared" si="11"/>
        <v>S&amp;P 50043047</v>
      </c>
      <c r="B736" t="s">
        <v>4</v>
      </c>
      <c r="C736" s="18">
        <v>43047</v>
      </c>
      <c r="D736">
        <v>2594.38</v>
      </c>
    </row>
    <row r="737" spans="1:4" x14ac:dyDescent="0.2">
      <c r="A737" t="str">
        <f t="shared" si="11"/>
        <v>S&amp;P 50043048</v>
      </c>
      <c r="B737" t="s">
        <v>4</v>
      </c>
      <c r="C737" s="18">
        <v>43048</v>
      </c>
      <c r="D737">
        <v>2584.62</v>
      </c>
    </row>
    <row r="738" spans="1:4" x14ac:dyDescent="0.2">
      <c r="A738" t="str">
        <f t="shared" si="11"/>
        <v>S&amp;P 50043049</v>
      </c>
      <c r="B738" t="s">
        <v>4</v>
      </c>
      <c r="C738" s="18">
        <v>43049</v>
      </c>
      <c r="D738">
        <v>2582.3000000000002</v>
      </c>
    </row>
    <row r="739" spans="1:4" x14ac:dyDescent="0.2">
      <c r="A739" t="str">
        <f t="shared" si="11"/>
        <v>S&amp;P 50043052</v>
      </c>
      <c r="B739" t="s">
        <v>4</v>
      </c>
      <c r="C739" s="18">
        <v>43052</v>
      </c>
      <c r="D739">
        <v>2584.84</v>
      </c>
    </row>
    <row r="740" spans="1:4" x14ac:dyDescent="0.2">
      <c r="A740" t="str">
        <f t="shared" si="11"/>
        <v>S&amp;P 50043053</v>
      </c>
      <c r="B740" t="s">
        <v>4</v>
      </c>
      <c r="C740" s="18">
        <v>43053</v>
      </c>
      <c r="D740">
        <v>2578.87</v>
      </c>
    </row>
    <row r="741" spans="1:4" x14ac:dyDescent="0.2">
      <c r="A741" t="str">
        <f t="shared" si="11"/>
        <v>S&amp;P 50043054</v>
      </c>
      <c r="B741" t="s">
        <v>4</v>
      </c>
      <c r="C741" s="18">
        <v>43054</v>
      </c>
      <c r="D741">
        <v>2564.62</v>
      </c>
    </row>
    <row r="742" spans="1:4" x14ac:dyDescent="0.2">
      <c r="A742" t="str">
        <f t="shared" si="11"/>
        <v>S&amp;P 50043055</v>
      </c>
      <c r="B742" t="s">
        <v>4</v>
      </c>
      <c r="C742" s="18">
        <v>43055</v>
      </c>
      <c r="D742">
        <v>2585.64</v>
      </c>
    </row>
    <row r="743" spans="1:4" x14ac:dyDescent="0.2">
      <c r="A743" t="str">
        <f t="shared" si="11"/>
        <v>S&amp;P 50043056</v>
      </c>
      <c r="B743" t="s">
        <v>4</v>
      </c>
      <c r="C743" s="18">
        <v>43056</v>
      </c>
      <c r="D743">
        <v>2578.85</v>
      </c>
    </row>
    <row r="744" spans="1:4" x14ac:dyDescent="0.2">
      <c r="A744" t="str">
        <f t="shared" si="11"/>
        <v>S&amp;P 50043059</v>
      </c>
      <c r="B744" t="s">
        <v>4</v>
      </c>
      <c r="C744" s="18">
        <v>43059</v>
      </c>
      <c r="D744">
        <v>2582.14</v>
      </c>
    </row>
    <row r="745" spans="1:4" x14ac:dyDescent="0.2">
      <c r="A745" t="str">
        <f t="shared" si="11"/>
        <v>S&amp;P 50043060</v>
      </c>
      <c r="B745" t="s">
        <v>4</v>
      </c>
      <c r="C745" s="18">
        <v>43060</v>
      </c>
      <c r="D745">
        <v>2599.0300000000002</v>
      </c>
    </row>
    <row r="746" spans="1:4" x14ac:dyDescent="0.2">
      <c r="A746" t="str">
        <f t="shared" si="11"/>
        <v>S&amp;P 50043061</v>
      </c>
      <c r="B746" t="s">
        <v>4</v>
      </c>
      <c r="C746" s="18">
        <v>43061</v>
      </c>
      <c r="D746">
        <v>2597.08</v>
      </c>
    </row>
    <row r="747" spans="1:4" x14ac:dyDescent="0.2">
      <c r="A747" t="str">
        <f t="shared" si="11"/>
        <v>S&amp;P 50043063</v>
      </c>
      <c r="B747" t="s">
        <v>4</v>
      </c>
      <c r="C747" s="18">
        <v>43063</v>
      </c>
      <c r="D747">
        <v>2602.42</v>
      </c>
    </row>
    <row r="748" spans="1:4" x14ac:dyDescent="0.2">
      <c r="A748" t="str">
        <f t="shared" si="11"/>
        <v>S&amp;P 50043066</v>
      </c>
      <c r="B748" t="s">
        <v>4</v>
      </c>
      <c r="C748" s="18">
        <v>43066</v>
      </c>
      <c r="D748">
        <v>2601.42</v>
      </c>
    </row>
    <row r="749" spans="1:4" x14ac:dyDescent="0.2">
      <c r="A749" t="str">
        <f t="shared" si="11"/>
        <v>S&amp;P 50043067</v>
      </c>
      <c r="B749" t="s">
        <v>4</v>
      </c>
      <c r="C749" s="18">
        <v>43067</v>
      </c>
      <c r="D749">
        <v>2627.04</v>
      </c>
    </row>
    <row r="750" spans="1:4" x14ac:dyDescent="0.2">
      <c r="A750" t="str">
        <f t="shared" si="11"/>
        <v>S&amp;P 50043068</v>
      </c>
      <c r="B750" t="s">
        <v>4</v>
      </c>
      <c r="C750" s="18">
        <v>43068</v>
      </c>
      <c r="D750">
        <v>2626.07</v>
      </c>
    </row>
    <row r="751" spans="1:4" x14ac:dyDescent="0.2">
      <c r="A751" t="str">
        <f t="shared" si="11"/>
        <v>S&amp;P 50043069</v>
      </c>
      <c r="B751" t="s">
        <v>4</v>
      </c>
      <c r="C751" s="18">
        <v>43069</v>
      </c>
      <c r="D751">
        <v>2647.58</v>
      </c>
    </row>
    <row r="752" spans="1:4" x14ac:dyDescent="0.2">
      <c r="A752" t="str">
        <f t="shared" si="11"/>
        <v>S&amp;P 50043070</v>
      </c>
      <c r="B752" t="s">
        <v>4</v>
      </c>
      <c r="C752" s="18">
        <v>43070</v>
      </c>
      <c r="D752">
        <v>2642.22</v>
      </c>
    </row>
    <row r="753" spans="1:4" x14ac:dyDescent="0.2">
      <c r="A753" t="str">
        <f t="shared" si="11"/>
        <v>S&amp;P 50043073</v>
      </c>
      <c r="B753" t="s">
        <v>4</v>
      </c>
      <c r="C753" s="18">
        <v>43073</v>
      </c>
      <c r="D753">
        <v>2639.44</v>
      </c>
    </row>
    <row r="754" spans="1:4" x14ac:dyDescent="0.2">
      <c r="A754" t="str">
        <f t="shared" si="11"/>
        <v>S&amp;P 50043074</v>
      </c>
      <c r="B754" t="s">
        <v>4</v>
      </c>
      <c r="C754" s="18">
        <v>43074</v>
      </c>
      <c r="D754">
        <v>2629.57</v>
      </c>
    </row>
    <row r="755" spans="1:4" x14ac:dyDescent="0.2">
      <c r="A755" t="str">
        <f t="shared" si="11"/>
        <v>S&amp;P 50043075</v>
      </c>
      <c r="B755" t="s">
        <v>4</v>
      </c>
      <c r="C755" s="18">
        <v>43075</v>
      </c>
      <c r="D755">
        <v>2629.27</v>
      </c>
    </row>
    <row r="756" spans="1:4" x14ac:dyDescent="0.2">
      <c r="A756" t="str">
        <f t="shared" si="11"/>
        <v>S&amp;P 50043076</v>
      </c>
      <c r="B756" t="s">
        <v>4</v>
      </c>
      <c r="C756" s="18">
        <v>43076</v>
      </c>
      <c r="D756">
        <v>2636.98</v>
      </c>
    </row>
    <row r="757" spans="1:4" x14ac:dyDescent="0.2">
      <c r="A757" t="str">
        <f t="shared" si="11"/>
        <v>S&amp;P 50043077</v>
      </c>
      <c r="B757" t="s">
        <v>4</v>
      </c>
      <c r="C757" s="18">
        <v>43077</v>
      </c>
      <c r="D757">
        <v>2651.5</v>
      </c>
    </row>
    <row r="758" spans="1:4" x14ac:dyDescent="0.2">
      <c r="A758" t="str">
        <f t="shared" si="11"/>
        <v>S&amp;P 50043080</v>
      </c>
      <c r="B758" t="s">
        <v>4</v>
      </c>
      <c r="C758" s="18">
        <v>43080</v>
      </c>
      <c r="D758">
        <v>2659.99</v>
      </c>
    </row>
    <row r="759" spans="1:4" x14ac:dyDescent="0.2">
      <c r="A759" t="str">
        <f t="shared" si="11"/>
        <v>S&amp;P 50043081</v>
      </c>
      <c r="B759" t="s">
        <v>4</v>
      </c>
      <c r="C759" s="18">
        <v>43081</v>
      </c>
      <c r="D759">
        <v>2664.11</v>
      </c>
    </row>
    <row r="760" spans="1:4" x14ac:dyDescent="0.2">
      <c r="A760" t="str">
        <f t="shared" si="11"/>
        <v>S&amp;P 50043082</v>
      </c>
      <c r="B760" t="s">
        <v>4</v>
      </c>
      <c r="C760" s="18">
        <v>43082</v>
      </c>
      <c r="D760">
        <v>2662.85</v>
      </c>
    </row>
    <row r="761" spans="1:4" x14ac:dyDescent="0.2">
      <c r="A761" t="str">
        <f t="shared" si="11"/>
        <v>S&amp;P 50043083</v>
      </c>
      <c r="B761" t="s">
        <v>4</v>
      </c>
      <c r="C761" s="18">
        <v>43083</v>
      </c>
      <c r="D761">
        <v>2652.01</v>
      </c>
    </row>
    <row r="762" spans="1:4" x14ac:dyDescent="0.2">
      <c r="A762" t="str">
        <f t="shared" si="11"/>
        <v>S&amp;P 50043084</v>
      </c>
      <c r="B762" t="s">
        <v>4</v>
      </c>
      <c r="C762" s="18">
        <v>43084</v>
      </c>
      <c r="D762">
        <v>2675.81</v>
      </c>
    </row>
    <row r="763" spans="1:4" x14ac:dyDescent="0.2">
      <c r="A763" t="str">
        <f t="shared" si="11"/>
        <v>S&amp;P 50043087</v>
      </c>
      <c r="B763" t="s">
        <v>4</v>
      </c>
      <c r="C763" s="18">
        <v>43087</v>
      </c>
      <c r="D763">
        <v>2690.16</v>
      </c>
    </row>
    <row r="764" spans="1:4" x14ac:dyDescent="0.2">
      <c r="A764" t="str">
        <f t="shared" si="11"/>
        <v>S&amp;P 50043088</v>
      </c>
      <c r="B764" t="s">
        <v>4</v>
      </c>
      <c r="C764" s="18">
        <v>43088</v>
      </c>
      <c r="D764">
        <v>2681.47</v>
      </c>
    </row>
    <row r="765" spans="1:4" x14ac:dyDescent="0.2">
      <c r="A765" t="str">
        <f t="shared" si="11"/>
        <v>S&amp;P 50043089</v>
      </c>
      <c r="B765" t="s">
        <v>4</v>
      </c>
      <c r="C765" s="18">
        <v>43089</v>
      </c>
      <c r="D765">
        <v>2679.25</v>
      </c>
    </row>
    <row r="766" spans="1:4" x14ac:dyDescent="0.2">
      <c r="A766" t="str">
        <f t="shared" si="11"/>
        <v>S&amp;P 50043090</v>
      </c>
      <c r="B766" t="s">
        <v>4</v>
      </c>
      <c r="C766" s="18">
        <v>43090</v>
      </c>
      <c r="D766">
        <v>2684.57</v>
      </c>
    </row>
    <row r="767" spans="1:4" x14ac:dyDescent="0.2">
      <c r="A767" t="str">
        <f t="shared" si="11"/>
        <v>S&amp;P 50043091</v>
      </c>
      <c r="B767" t="s">
        <v>4</v>
      </c>
      <c r="C767" s="18">
        <v>43091</v>
      </c>
      <c r="D767">
        <v>2683.34</v>
      </c>
    </row>
    <row r="768" spans="1:4" x14ac:dyDescent="0.2">
      <c r="A768" t="str">
        <f t="shared" si="11"/>
        <v>S&amp;P 50043095</v>
      </c>
      <c r="B768" t="s">
        <v>4</v>
      </c>
      <c r="C768" s="18">
        <v>43095</v>
      </c>
      <c r="D768">
        <v>2680.5</v>
      </c>
    </row>
    <row r="769" spans="1:4" x14ac:dyDescent="0.2">
      <c r="A769" t="str">
        <f t="shared" si="11"/>
        <v>S&amp;P 50043096</v>
      </c>
      <c r="B769" t="s">
        <v>4</v>
      </c>
      <c r="C769" s="18">
        <v>43096</v>
      </c>
      <c r="D769">
        <v>2682.62</v>
      </c>
    </row>
    <row r="770" spans="1:4" x14ac:dyDescent="0.2">
      <c r="A770" t="str">
        <f t="shared" si="11"/>
        <v>S&amp;P 50043097</v>
      </c>
      <c r="B770" t="s">
        <v>4</v>
      </c>
      <c r="C770" s="18">
        <v>43097</v>
      </c>
      <c r="D770">
        <v>2687.54</v>
      </c>
    </row>
    <row r="771" spans="1:4" x14ac:dyDescent="0.2">
      <c r="A771" t="str">
        <f t="shared" ref="A771:A834" si="12">B771&amp;C771</f>
        <v>S&amp;P 50043098</v>
      </c>
      <c r="B771" t="s">
        <v>4</v>
      </c>
      <c r="C771" s="18">
        <v>43098</v>
      </c>
      <c r="D771">
        <v>2673.61</v>
      </c>
    </row>
    <row r="772" spans="1:4" x14ac:dyDescent="0.2">
      <c r="A772" t="str">
        <f t="shared" si="12"/>
        <v>S&amp;P 50043102</v>
      </c>
      <c r="B772" t="s">
        <v>4</v>
      </c>
      <c r="C772" s="18">
        <v>43102</v>
      </c>
      <c r="D772">
        <v>2695.81</v>
      </c>
    </row>
    <row r="773" spans="1:4" x14ac:dyDescent="0.2">
      <c r="A773" t="str">
        <f t="shared" si="12"/>
        <v>S&amp;P 50043103</v>
      </c>
      <c r="B773" t="s">
        <v>4</v>
      </c>
      <c r="C773" s="18">
        <v>43103</v>
      </c>
      <c r="D773">
        <v>2713.06</v>
      </c>
    </row>
    <row r="774" spans="1:4" x14ac:dyDescent="0.2">
      <c r="A774" t="str">
        <f t="shared" si="12"/>
        <v>S&amp;P 50043104</v>
      </c>
      <c r="B774" t="s">
        <v>4</v>
      </c>
      <c r="C774" s="18">
        <v>43104</v>
      </c>
      <c r="D774">
        <v>2723.99</v>
      </c>
    </row>
    <row r="775" spans="1:4" x14ac:dyDescent="0.2">
      <c r="A775" t="str">
        <f t="shared" si="12"/>
        <v>S&amp;P 50043105</v>
      </c>
      <c r="B775" t="s">
        <v>4</v>
      </c>
      <c r="C775" s="18">
        <v>43105</v>
      </c>
      <c r="D775">
        <v>2743.15</v>
      </c>
    </row>
    <row r="776" spans="1:4" x14ac:dyDescent="0.2">
      <c r="A776" t="str">
        <f t="shared" si="12"/>
        <v>S&amp;P 50043108</v>
      </c>
      <c r="B776" t="s">
        <v>4</v>
      </c>
      <c r="C776" s="18">
        <v>43108</v>
      </c>
      <c r="D776">
        <v>2747.71</v>
      </c>
    </row>
    <row r="777" spans="1:4" x14ac:dyDescent="0.2">
      <c r="A777" t="str">
        <f t="shared" si="12"/>
        <v>S&amp;P 50043109</v>
      </c>
      <c r="B777" t="s">
        <v>4</v>
      </c>
      <c r="C777" s="18">
        <v>43109</v>
      </c>
      <c r="D777">
        <v>2751.29</v>
      </c>
    </row>
    <row r="778" spans="1:4" x14ac:dyDescent="0.2">
      <c r="A778" t="str">
        <f t="shared" si="12"/>
        <v>S&amp;P 50043110</v>
      </c>
      <c r="B778" t="s">
        <v>4</v>
      </c>
      <c r="C778" s="18">
        <v>43110</v>
      </c>
      <c r="D778">
        <v>2748.23</v>
      </c>
    </row>
    <row r="779" spans="1:4" x14ac:dyDescent="0.2">
      <c r="A779" t="str">
        <f t="shared" si="12"/>
        <v>S&amp;P 50043111</v>
      </c>
      <c r="B779" t="s">
        <v>4</v>
      </c>
      <c r="C779" s="18">
        <v>43111</v>
      </c>
      <c r="D779">
        <v>2767.56</v>
      </c>
    </row>
    <row r="780" spans="1:4" x14ac:dyDescent="0.2">
      <c r="A780" t="str">
        <f t="shared" si="12"/>
        <v>S&amp;P 50043112</v>
      </c>
      <c r="B780" t="s">
        <v>4</v>
      </c>
      <c r="C780" s="18">
        <v>43112</v>
      </c>
      <c r="D780">
        <v>2786.24</v>
      </c>
    </row>
    <row r="781" spans="1:4" x14ac:dyDescent="0.2">
      <c r="A781" t="str">
        <f t="shared" si="12"/>
        <v>S&amp;P 50043116</v>
      </c>
      <c r="B781" t="s">
        <v>4</v>
      </c>
      <c r="C781" s="18">
        <v>43116</v>
      </c>
      <c r="D781">
        <v>2776.42</v>
      </c>
    </row>
    <row r="782" spans="1:4" x14ac:dyDescent="0.2">
      <c r="A782" t="str">
        <f t="shared" si="12"/>
        <v>S&amp;P 50043117</v>
      </c>
      <c r="B782" t="s">
        <v>4</v>
      </c>
      <c r="C782" s="18">
        <v>43117</v>
      </c>
      <c r="D782">
        <v>2802.56</v>
      </c>
    </row>
    <row r="783" spans="1:4" x14ac:dyDescent="0.2">
      <c r="A783" t="str">
        <f t="shared" si="12"/>
        <v>S&amp;P 50043118</v>
      </c>
      <c r="B783" t="s">
        <v>4</v>
      </c>
      <c r="C783" s="18">
        <v>43118</v>
      </c>
      <c r="D783">
        <v>2798.03</v>
      </c>
    </row>
    <row r="784" spans="1:4" x14ac:dyDescent="0.2">
      <c r="A784" t="str">
        <f t="shared" si="12"/>
        <v>S&amp;P 50043119</v>
      </c>
      <c r="B784" t="s">
        <v>4</v>
      </c>
      <c r="C784" s="18">
        <v>43119</v>
      </c>
      <c r="D784">
        <v>2810.3</v>
      </c>
    </row>
    <row r="785" spans="1:4" x14ac:dyDescent="0.2">
      <c r="A785" t="str">
        <f t="shared" si="12"/>
        <v>S&amp;P 50043122</v>
      </c>
      <c r="B785" t="s">
        <v>4</v>
      </c>
      <c r="C785" s="18">
        <v>43122</v>
      </c>
      <c r="D785">
        <v>2832.97</v>
      </c>
    </row>
    <row r="786" spans="1:4" x14ac:dyDescent="0.2">
      <c r="A786" t="str">
        <f t="shared" si="12"/>
        <v>S&amp;P 50043123</v>
      </c>
      <c r="B786" t="s">
        <v>4</v>
      </c>
      <c r="C786" s="18">
        <v>43123</v>
      </c>
      <c r="D786">
        <v>2839.13</v>
      </c>
    </row>
    <row r="787" spans="1:4" x14ac:dyDescent="0.2">
      <c r="A787" t="str">
        <f t="shared" si="12"/>
        <v>S&amp;P 50043124</v>
      </c>
      <c r="B787" t="s">
        <v>4</v>
      </c>
      <c r="C787" s="18">
        <v>43124</v>
      </c>
      <c r="D787">
        <v>2837.54</v>
      </c>
    </row>
    <row r="788" spans="1:4" x14ac:dyDescent="0.2">
      <c r="A788" t="str">
        <f t="shared" si="12"/>
        <v>S&amp;P 50043125</v>
      </c>
      <c r="B788" t="s">
        <v>4</v>
      </c>
      <c r="C788" s="18">
        <v>43125</v>
      </c>
      <c r="D788">
        <v>2839.25</v>
      </c>
    </row>
    <row r="789" spans="1:4" x14ac:dyDescent="0.2">
      <c r="A789" t="str">
        <f t="shared" si="12"/>
        <v>S&amp;P 50043126</v>
      </c>
      <c r="B789" t="s">
        <v>4</v>
      </c>
      <c r="C789" s="18">
        <v>43126</v>
      </c>
      <c r="D789">
        <v>2872.87</v>
      </c>
    </row>
    <row r="790" spans="1:4" x14ac:dyDescent="0.2">
      <c r="A790" t="str">
        <f t="shared" si="12"/>
        <v>S&amp;P 50043129</v>
      </c>
      <c r="B790" t="s">
        <v>4</v>
      </c>
      <c r="C790" s="18">
        <v>43129</v>
      </c>
      <c r="D790">
        <v>2853.53</v>
      </c>
    </row>
    <row r="791" spans="1:4" x14ac:dyDescent="0.2">
      <c r="A791" t="str">
        <f t="shared" si="12"/>
        <v>S&amp;P 50043130</v>
      </c>
      <c r="B791" t="s">
        <v>4</v>
      </c>
      <c r="C791" s="18">
        <v>43130</v>
      </c>
      <c r="D791">
        <v>2822.43</v>
      </c>
    </row>
    <row r="792" spans="1:4" x14ac:dyDescent="0.2">
      <c r="A792" t="str">
        <f t="shared" si="12"/>
        <v>S&amp;P 50043131</v>
      </c>
      <c r="B792" t="s">
        <v>4</v>
      </c>
      <c r="C792" s="18">
        <v>43131</v>
      </c>
      <c r="D792">
        <v>2823.81</v>
      </c>
    </row>
    <row r="793" spans="1:4" x14ac:dyDescent="0.2">
      <c r="A793" t="str">
        <f t="shared" si="12"/>
        <v>S&amp;P 50043132</v>
      </c>
      <c r="B793" t="s">
        <v>4</v>
      </c>
      <c r="C793" s="18">
        <v>43132</v>
      </c>
      <c r="D793">
        <v>2821.98</v>
      </c>
    </row>
    <row r="794" spans="1:4" x14ac:dyDescent="0.2">
      <c r="A794" t="str">
        <f t="shared" si="12"/>
        <v>S&amp;P 50043133</v>
      </c>
      <c r="B794" t="s">
        <v>4</v>
      </c>
      <c r="C794" s="18">
        <v>43133</v>
      </c>
      <c r="D794">
        <v>2762.13</v>
      </c>
    </row>
    <row r="795" spans="1:4" x14ac:dyDescent="0.2">
      <c r="A795" t="str">
        <f t="shared" si="12"/>
        <v>S&amp;P 50043136</v>
      </c>
      <c r="B795" t="s">
        <v>4</v>
      </c>
      <c r="C795" s="18">
        <v>43136</v>
      </c>
      <c r="D795">
        <v>2648.94</v>
      </c>
    </row>
    <row r="796" spans="1:4" x14ac:dyDescent="0.2">
      <c r="A796" t="str">
        <f t="shared" si="12"/>
        <v>S&amp;P 50043137</v>
      </c>
      <c r="B796" t="s">
        <v>4</v>
      </c>
      <c r="C796" s="18">
        <v>43137</v>
      </c>
      <c r="D796">
        <v>2695.14</v>
      </c>
    </row>
    <row r="797" spans="1:4" x14ac:dyDescent="0.2">
      <c r="A797" t="str">
        <f t="shared" si="12"/>
        <v>S&amp;P 50043138</v>
      </c>
      <c r="B797" t="s">
        <v>4</v>
      </c>
      <c r="C797" s="18">
        <v>43138</v>
      </c>
      <c r="D797">
        <v>2681.66</v>
      </c>
    </row>
    <row r="798" spans="1:4" x14ac:dyDescent="0.2">
      <c r="A798" t="str">
        <f t="shared" si="12"/>
        <v>S&amp;P 50043139</v>
      </c>
      <c r="B798" t="s">
        <v>4</v>
      </c>
      <c r="C798" s="18">
        <v>43139</v>
      </c>
      <c r="D798">
        <v>2581</v>
      </c>
    </row>
    <row r="799" spans="1:4" x14ac:dyDescent="0.2">
      <c r="A799" t="str">
        <f t="shared" si="12"/>
        <v>S&amp;P 50043140</v>
      </c>
      <c r="B799" t="s">
        <v>4</v>
      </c>
      <c r="C799" s="18">
        <v>43140</v>
      </c>
      <c r="D799">
        <v>2619.5500000000002</v>
      </c>
    </row>
    <row r="800" spans="1:4" x14ac:dyDescent="0.2">
      <c r="A800" t="str">
        <f t="shared" si="12"/>
        <v>S&amp;P 50043143</v>
      </c>
      <c r="B800" t="s">
        <v>4</v>
      </c>
      <c r="C800" s="18">
        <v>43143</v>
      </c>
      <c r="D800">
        <v>2656</v>
      </c>
    </row>
    <row r="801" spans="1:4" x14ac:dyDescent="0.2">
      <c r="A801" t="str">
        <f t="shared" si="12"/>
        <v>S&amp;P 50043144</v>
      </c>
      <c r="B801" t="s">
        <v>4</v>
      </c>
      <c r="C801" s="18">
        <v>43144</v>
      </c>
      <c r="D801">
        <v>2662.94</v>
      </c>
    </row>
    <row r="802" spans="1:4" x14ac:dyDescent="0.2">
      <c r="A802" t="str">
        <f t="shared" si="12"/>
        <v>S&amp;P 50043145</v>
      </c>
      <c r="B802" t="s">
        <v>4</v>
      </c>
      <c r="C802" s="18">
        <v>43145</v>
      </c>
      <c r="D802">
        <v>2698.63</v>
      </c>
    </row>
    <row r="803" spans="1:4" x14ac:dyDescent="0.2">
      <c r="A803" t="str">
        <f t="shared" si="12"/>
        <v>S&amp;P 50043146</v>
      </c>
      <c r="B803" t="s">
        <v>4</v>
      </c>
      <c r="C803" s="18">
        <v>43146</v>
      </c>
      <c r="D803">
        <v>2731.2</v>
      </c>
    </row>
    <row r="804" spans="1:4" x14ac:dyDescent="0.2">
      <c r="A804" t="str">
        <f t="shared" si="12"/>
        <v>S&amp;P 50043147</v>
      </c>
      <c r="B804" t="s">
        <v>4</v>
      </c>
      <c r="C804" s="18">
        <v>43147</v>
      </c>
      <c r="D804">
        <v>2732.22</v>
      </c>
    </row>
    <row r="805" spans="1:4" x14ac:dyDescent="0.2">
      <c r="A805" t="str">
        <f t="shared" si="12"/>
        <v>S&amp;P 50043151</v>
      </c>
      <c r="B805" t="s">
        <v>4</v>
      </c>
      <c r="C805" s="18">
        <v>43151</v>
      </c>
      <c r="D805">
        <v>2716.26</v>
      </c>
    </row>
    <row r="806" spans="1:4" x14ac:dyDescent="0.2">
      <c r="A806" t="str">
        <f t="shared" si="12"/>
        <v>S&amp;P 50043152</v>
      </c>
      <c r="B806" t="s">
        <v>4</v>
      </c>
      <c r="C806" s="18">
        <v>43152</v>
      </c>
      <c r="D806">
        <v>2701.33</v>
      </c>
    </row>
    <row r="807" spans="1:4" x14ac:dyDescent="0.2">
      <c r="A807" t="str">
        <f t="shared" si="12"/>
        <v>S&amp;P 50043153</v>
      </c>
      <c r="B807" t="s">
        <v>4</v>
      </c>
      <c r="C807" s="18">
        <v>43153</v>
      </c>
      <c r="D807">
        <v>2703.96</v>
      </c>
    </row>
    <row r="808" spans="1:4" x14ac:dyDescent="0.2">
      <c r="A808" t="str">
        <f t="shared" si="12"/>
        <v>S&amp;P 50043154</v>
      </c>
      <c r="B808" t="s">
        <v>4</v>
      </c>
      <c r="C808" s="18">
        <v>43154</v>
      </c>
      <c r="D808">
        <v>2747.3</v>
      </c>
    </row>
    <row r="809" spans="1:4" x14ac:dyDescent="0.2">
      <c r="A809" t="str">
        <f t="shared" si="12"/>
        <v>S&amp;P 50043157</v>
      </c>
      <c r="B809" t="s">
        <v>4</v>
      </c>
      <c r="C809" s="18">
        <v>43157</v>
      </c>
      <c r="D809">
        <v>2779.6</v>
      </c>
    </row>
    <row r="810" spans="1:4" x14ac:dyDescent="0.2">
      <c r="A810" t="str">
        <f t="shared" si="12"/>
        <v>S&amp;P 50043158</v>
      </c>
      <c r="B810" t="s">
        <v>4</v>
      </c>
      <c r="C810" s="18">
        <v>43158</v>
      </c>
      <c r="D810">
        <v>2744.28</v>
      </c>
    </row>
    <row r="811" spans="1:4" x14ac:dyDescent="0.2">
      <c r="A811" t="str">
        <f t="shared" si="12"/>
        <v>S&amp;P 50043159</v>
      </c>
      <c r="B811" t="s">
        <v>4</v>
      </c>
      <c r="C811" s="18">
        <v>43159</v>
      </c>
      <c r="D811">
        <v>2713.83</v>
      </c>
    </row>
    <row r="812" spans="1:4" x14ac:dyDescent="0.2">
      <c r="A812" t="str">
        <f t="shared" si="12"/>
        <v>S&amp;P 50043160</v>
      </c>
      <c r="B812" t="s">
        <v>4</v>
      </c>
      <c r="C812" s="18">
        <v>43160</v>
      </c>
      <c r="D812">
        <v>2677.67</v>
      </c>
    </row>
    <row r="813" spans="1:4" x14ac:dyDescent="0.2">
      <c r="A813" t="str">
        <f t="shared" si="12"/>
        <v>S&amp;P 50043161</v>
      </c>
      <c r="B813" t="s">
        <v>4</v>
      </c>
      <c r="C813" s="18">
        <v>43161</v>
      </c>
      <c r="D813">
        <v>2691.25</v>
      </c>
    </row>
    <row r="814" spans="1:4" x14ac:dyDescent="0.2">
      <c r="A814" t="str">
        <f t="shared" si="12"/>
        <v>S&amp;P 50043164</v>
      </c>
      <c r="B814" t="s">
        <v>4</v>
      </c>
      <c r="C814" s="18">
        <v>43164</v>
      </c>
      <c r="D814">
        <v>2720.94</v>
      </c>
    </row>
    <row r="815" spans="1:4" x14ac:dyDescent="0.2">
      <c r="A815" t="str">
        <f t="shared" si="12"/>
        <v>S&amp;P 50043165</v>
      </c>
      <c r="B815" t="s">
        <v>4</v>
      </c>
      <c r="C815" s="18">
        <v>43165</v>
      </c>
      <c r="D815">
        <v>2728.12</v>
      </c>
    </row>
    <row r="816" spans="1:4" x14ac:dyDescent="0.2">
      <c r="A816" t="str">
        <f t="shared" si="12"/>
        <v>S&amp;P 50043166</v>
      </c>
      <c r="B816" t="s">
        <v>4</v>
      </c>
      <c r="C816" s="18">
        <v>43166</v>
      </c>
      <c r="D816">
        <v>2726.8</v>
      </c>
    </row>
    <row r="817" spans="1:4" x14ac:dyDescent="0.2">
      <c r="A817" t="str">
        <f t="shared" si="12"/>
        <v>S&amp;P 50043167</v>
      </c>
      <c r="B817" t="s">
        <v>4</v>
      </c>
      <c r="C817" s="18">
        <v>43167</v>
      </c>
      <c r="D817">
        <v>2738.97</v>
      </c>
    </row>
    <row r="818" spans="1:4" x14ac:dyDescent="0.2">
      <c r="A818" t="str">
        <f t="shared" si="12"/>
        <v>S&amp;P 50043168</v>
      </c>
      <c r="B818" t="s">
        <v>4</v>
      </c>
      <c r="C818" s="18">
        <v>43168</v>
      </c>
      <c r="D818">
        <v>2786.57</v>
      </c>
    </row>
    <row r="819" spans="1:4" x14ac:dyDescent="0.2">
      <c r="A819" t="str">
        <f t="shared" si="12"/>
        <v>S&amp;P 50043171</v>
      </c>
      <c r="B819" t="s">
        <v>4</v>
      </c>
      <c r="C819" s="18">
        <v>43171</v>
      </c>
      <c r="D819">
        <v>2783.02</v>
      </c>
    </row>
    <row r="820" spans="1:4" x14ac:dyDescent="0.2">
      <c r="A820" t="str">
        <f t="shared" si="12"/>
        <v>S&amp;P 50043172</v>
      </c>
      <c r="B820" t="s">
        <v>4</v>
      </c>
      <c r="C820" s="18">
        <v>43172</v>
      </c>
      <c r="D820">
        <v>2765.31</v>
      </c>
    </row>
    <row r="821" spans="1:4" x14ac:dyDescent="0.2">
      <c r="A821" t="str">
        <f t="shared" si="12"/>
        <v>S&amp;P 50043173</v>
      </c>
      <c r="B821" t="s">
        <v>4</v>
      </c>
      <c r="C821" s="18">
        <v>43173</v>
      </c>
      <c r="D821">
        <v>2749.48</v>
      </c>
    </row>
    <row r="822" spans="1:4" x14ac:dyDescent="0.2">
      <c r="A822" t="str">
        <f t="shared" si="12"/>
        <v>S&amp;P 50043174</v>
      </c>
      <c r="B822" t="s">
        <v>4</v>
      </c>
      <c r="C822" s="18">
        <v>43174</v>
      </c>
      <c r="D822">
        <v>2747.33</v>
      </c>
    </row>
    <row r="823" spans="1:4" x14ac:dyDescent="0.2">
      <c r="A823" t="str">
        <f t="shared" si="12"/>
        <v>S&amp;P 50043175</v>
      </c>
      <c r="B823" t="s">
        <v>4</v>
      </c>
      <c r="C823" s="18">
        <v>43175</v>
      </c>
      <c r="D823">
        <v>2752.01</v>
      </c>
    </row>
    <row r="824" spans="1:4" x14ac:dyDescent="0.2">
      <c r="A824" t="str">
        <f t="shared" si="12"/>
        <v>S&amp;P 50043178</v>
      </c>
      <c r="B824" t="s">
        <v>4</v>
      </c>
      <c r="C824" s="18">
        <v>43178</v>
      </c>
      <c r="D824">
        <v>2712.92</v>
      </c>
    </row>
    <row r="825" spans="1:4" x14ac:dyDescent="0.2">
      <c r="A825" t="str">
        <f t="shared" si="12"/>
        <v>S&amp;P 50043179</v>
      </c>
      <c r="B825" t="s">
        <v>4</v>
      </c>
      <c r="C825" s="18">
        <v>43179</v>
      </c>
      <c r="D825">
        <v>2716.94</v>
      </c>
    </row>
    <row r="826" spans="1:4" x14ac:dyDescent="0.2">
      <c r="A826" t="str">
        <f t="shared" si="12"/>
        <v>S&amp;P 50043180</v>
      </c>
      <c r="B826" t="s">
        <v>4</v>
      </c>
      <c r="C826" s="18">
        <v>43180</v>
      </c>
      <c r="D826">
        <v>2711.93</v>
      </c>
    </row>
    <row r="827" spans="1:4" x14ac:dyDescent="0.2">
      <c r="A827" t="str">
        <f t="shared" si="12"/>
        <v>S&amp;P 50043181</v>
      </c>
      <c r="B827" t="s">
        <v>4</v>
      </c>
      <c r="C827" s="18">
        <v>43181</v>
      </c>
      <c r="D827">
        <v>2643.69</v>
      </c>
    </row>
    <row r="828" spans="1:4" x14ac:dyDescent="0.2">
      <c r="A828" t="str">
        <f t="shared" si="12"/>
        <v>S&amp;P 50043182</v>
      </c>
      <c r="B828" t="s">
        <v>4</v>
      </c>
      <c r="C828" s="18">
        <v>43182</v>
      </c>
      <c r="D828">
        <v>2588.2600000000002</v>
      </c>
    </row>
    <row r="829" spans="1:4" x14ac:dyDescent="0.2">
      <c r="A829" t="str">
        <f t="shared" si="12"/>
        <v>S&amp;P 50043185</v>
      </c>
      <c r="B829" t="s">
        <v>4</v>
      </c>
      <c r="C829" s="18">
        <v>43185</v>
      </c>
      <c r="D829">
        <v>2658.55</v>
      </c>
    </row>
    <row r="830" spans="1:4" x14ac:dyDescent="0.2">
      <c r="A830" t="str">
        <f t="shared" si="12"/>
        <v>S&amp;P 50043186</v>
      </c>
      <c r="B830" t="s">
        <v>4</v>
      </c>
      <c r="C830" s="18">
        <v>43186</v>
      </c>
      <c r="D830">
        <v>2612.62</v>
      </c>
    </row>
    <row r="831" spans="1:4" x14ac:dyDescent="0.2">
      <c r="A831" t="str">
        <f t="shared" si="12"/>
        <v>S&amp;P 50043187</v>
      </c>
      <c r="B831" t="s">
        <v>4</v>
      </c>
      <c r="C831" s="18">
        <v>43187</v>
      </c>
      <c r="D831">
        <v>2605</v>
      </c>
    </row>
    <row r="832" spans="1:4" x14ac:dyDescent="0.2">
      <c r="A832" t="str">
        <f t="shared" si="12"/>
        <v>S&amp;P 50043188</v>
      </c>
      <c r="B832" t="s">
        <v>4</v>
      </c>
      <c r="C832" s="18">
        <v>43188</v>
      </c>
      <c r="D832">
        <v>2640.87</v>
      </c>
    </row>
    <row r="833" spans="1:4" x14ac:dyDescent="0.2">
      <c r="A833" t="str">
        <f t="shared" si="12"/>
        <v>S&amp;P 50043192</v>
      </c>
      <c r="B833" t="s">
        <v>4</v>
      </c>
      <c r="C833" s="18">
        <v>43192</v>
      </c>
      <c r="D833">
        <v>2581.88</v>
      </c>
    </row>
    <row r="834" spans="1:4" x14ac:dyDescent="0.2">
      <c r="A834" t="str">
        <f t="shared" si="12"/>
        <v>S&amp;P 50043193</v>
      </c>
      <c r="B834" t="s">
        <v>4</v>
      </c>
      <c r="C834" s="18">
        <v>43193</v>
      </c>
      <c r="D834">
        <v>2614.4499999999998</v>
      </c>
    </row>
    <row r="835" spans="1:4" x14ac:dyDescent="0.2">
      <c r="A835" t="str">
        <f t="shared" ref="A835:A898" si="13">B835&amp;C835</f>
        <v>S&amp;P 50043194</v>
      </c>
      <c r="B835" t="s">
        <v>4</v>
      </c>
      <c r="C835" s="18">
        <v>43194</v>
      </c>
      <c r="D835">
        <v>2644.69</v>
      </c>
    </row>
    <row r="836" spans="1:4" x14ac:dyDescent="0.2">
      <c r="A836" t="str">
        <f t="shared" si="13"/>
        <v>S&amp;P 50043195</v>
      </c>
      <c r="B836" t="s">
        <v>4</v>
      </c>
      <c r="C836" s="18">
        <v>43195</v>
      </c>
      <c r="D836">
        <v>2662.84</v>
      </c>
    </row>
    <row r="837" spans="1:4" x14ac:dyDescent="0.2">
      <c r="A837" t="str">
        <f t="shared" si="13"/>
        <v>S&amp;P 50043196</v>
      </c>
      <c r="B837" t="s">
        <v>4</v>
      </c>
      <c r="C837" s="18">
        <v>43196</v>
      </c>
      <c r="D837">
        <v>2604.4699999999998</v>
      </c>
    </row>
    <row r="838" spans="1:4" x14ac:dyDescent="0.2">
      <c r="A838" t="str">
        <f t="shared" si="13"/>
        <v>S&amp;P 50043199</v>
      </c>
      <c r="B838" t="s">
        <v>4</v>
      </c>
      <c r="C838" s="18">
        <v>43199</v>
      </c>
      <c r="D838">
        <v>2613.16</v>
      </c>
    </row>
    <row r="839" spans="1:4" x14ac:dyDescent="0.2">
      <c r="A839" t="str">
        <f t="shared" si="13"/>
        <v>S&amp;P 50043200</v>
      </c>
      <c r="B839" t="s">
        <v>4</v>
      </c>
      <c r="C839" s="18">
        <v>43200</v>
      </c>
      <c r="D839">
        <v>2656.87</v>
      </c>
    </row>
    <row r="840" spans="1:4" x14ac:dyDescent="0.2">
      <c r="A840" t="str">
        <f t="shared" si="13"/>
        <v>S&amp;P 50043201</v>
      </c>
      <c r="B840" t="s">
        <v>4</v>
      </c>
      <c r="C840" s="18">
        <v>43201</v>
      </c>
      <c r="D840">
        <v>2642.19</v>
      </c>
    </row>
    <row r="841" spans="1:4" x14ac:dyDescent="0.2">
      <c r="A841" t="str">
        <f t="shared" si="13"/>
        <v>S&amp;P 50043202</v>
      </c>
      <c r="B841" t="s">
        <v>4</v>
      </c>
      <c r="C841" s="18">
        <v>43202</v>
      </c>
      <c r="D841">
        <v>2663.99</v>
      </c>
    </row>
    <row r="842" spans="1:4" x14ac:dyDescent="0.2">
      <c r="A842" t="str">
        <f t="shared" si="13"/>
        <v>S&amp;P 50043203</v>
      </c>
      <c r="B842" t="s">
        <v>4</v>
      </c>
      <c r="C842" s="18">
        <v>43203</v>
      </c>
      <c r="D842">
        <v>2656.3</v>
      </c>
    </row>
    <row r="843" spans="1:4" x14ac:dyDescent="0.2">
      <c r="A843" t="str">
        <f t="shared" si="13"/>
        <v>S&amp;P 50043206</v>
      </c>
      <c r="B843" t="s">
        <v>4</v>
      </c>
      <c r="C843" s="18">
        <v>43206</v>
      </c>
      <c r="D843">
        <v>2677.84</v>
      </c>
    </row>
    <row r="844" spans="1:4" x14ac:dyDescent="0.2">
      <c r="A844" t="str">
        <f t="shared" si="13"/>
        <v>S&amp;P 50043207</v>
      </c>
      <c r="B844" t="s">
        <v>4</v>
      </c>
      <c r="C844" s="18">
        <v>43207</v>
      </c>
      <c r="D844">
        <v>2706.39</v>
      </c>
    </row>
    <row r="845" spans="1:4" x14ac:dyDescent="0.2">
      <c r="A845" t="str">
        <f t="shared" si="13"/>
        <v>S&amp;P 50043208</v>
      </c>
      <c r="B845" t="s">
        <v>4</v>
      </c>
      <c r="C845" s="18">
        <v>43208</v>
      </c>
      <c r="D845">
        <v>2708.64</v>
      </c>
    </row>
    <row r="846" spans="1:4" x14ac:dyDescent="0.2">
      <c r="A846" t="str">
        <f t="shared" si="13"/>
        <v>S&amp;P 50043209</v>
      </c>
      <c r="B846" t="s">
        <v>4</v>
      </c>
      <c r="C846" s="18">
        <v>43209</v>
      </c>
      <c r="D846">
        <v>2693.13</v>
      </c>
    </row>
    <row r="847" spans="1:4" x14ac:dyDescent="0.2">
      <c r="A847" t="str">
        <f t="shared" si="13"/>
        <v>S&amp;P 50043210</v>
      </c>
      <c r="B847" t="s">
        <v>4</v>
      </c>
      <c r="C847" s="18">
        <v>43210</v>
      </c>
      <c r="D847">
        <v>2670.14</v>
      </c>
    </row>
    <row r="848" spans="1:4" x14ac:dyDescent="0.2">
      <c r="A848" t="str">
        <f t="shared" si="13"/>
        <v>S&amp;P 50043213</v>
      </c>
      <c r="B848" t="s">
        <v>4</v>
      </c>
      <c r="C848" s="18">
        <v>43213</v>
      </c>
      <c r="D848">
        <v>2670.29</v>
      </c>
    </row>
    <row r="849" spans="1:4" x14ac:dyDescent="0.2">
      <c r="A849" t="str">
        <f t="shared" si="13"/>
        <v>S&amp;P 50043214</v>
      </c>
      <c r="B849" t="s">
        <v>4</v>
      </c>
      <c r="C849" s="18">
        <v>43214</v>
      </c>
      <c r="D849">
        <v>2634.56</v>
      </c>
    </row>
    <row r="850" spans="1:4" x14ac:dyDescent="0.2">
      <c r="A850" t="str">
        <f t="shared" si="13"/>
        <v>S&amp;P 50043215</v>
      </c>
      <c r="B850" t="s">
        <v>4</v>
      </c>
      <c r="C850" s="18">
        <v>43215</v>
      </c>
      <c r="D850">
        <v>2639.4</v>
      </c>
    </row>
    <row r="851" spans="1:4" x14ac:dyDescent="0.2">
      <c r="A851" t="str">
        <f t="shared" si="13"/>
        <v>S&amp;P 50043216</v>
      </c>
      <c r="B851" t="s">
        <v>4</v>
      </c>
      <c r="C851" s="18">
        <v>43216</v>
      </c>
      <c r="D851">
        <v>2666.94</v>
      </c>
    </row>
    <row r="852" spans="1:4" x14ac:dyDescent="0.2">
      <c r="A852" t="str">
        <f t="shared" si="13"/>
        <v>S&amp;P 50043217</v>
      </c>
      <c r="B852" t="s">
        <v>4</v>
      </c>
      <c r="C852" s="18">
        <v>43217</v>
      </c>
      <c r="D852">
        <v>2669.91</v>
      </c>
    </row>
    <row r="853" spans="1:4" x14ac:dyDescent="0.2">
      <c r="A853" t="str">
        <f t="shared" si="13"/>
        <v>S&amp;P 50043220</v>
      </c>
      <c r="B853" t="s">
        <v>4</v>
      </c>
      <c r="C853" s="18">
        <v>43220</v>
      </c>
      <c r="D853">
        <v>2648.05</v>
      </c>
    </row>
    <row r="854" spans="1:4" x14ac:dyDescent="0.2">
      <c r="A854" t="str">
        <f t="shared" si="13"/>
        <v>S&amp;P 50043221</v>
      </c>
      <c r="B854" t="s">
        <v>4</v>
      </c>
      <c r="C854" s="18">
        <v>43221</v>
      </c>
      <c r="D854">
        <v>2654.8</v>
      </c>
    </row>
    <row r="855" spans="1:4" x14ac:dyDescent="0.2">
      <c r="A855" t="str">
        <f t="shared" si="13"/>
        <v>S&amp;P 50043222</v>
      </c>
      <c r="B855" t="s">
        <v>4</v>
      </c>
      <c r="C855" s="18">
        <v>43222</v>
      </c>
      <c r="D855">
        <v>2635.67</v>
      </c>
    </row>
    <row r="856" spans="1:4" x14ac:dyDescent="0.2">
      <c r="A856" t="str">
        <f t="shared" si="13"/>
        <v>S&amp;P 50043223</v>
      </c>
      <c r="B856" t="s">
        <v>4</v>
      </c>
      <c r="C856" s="18">
        <v>43223</v>
      </c>
      <c r="D856">
        <v>2629.73</v>
      </c>
    </row>
    <row r="857" spans="1:4" x14ac:dyDescent="0.2">
      <c r="A857" t="str">
        <f t="shared" si="13"/>
        <v>S&amp;P 50043224</v>
      </c>
      <c r="B857" t="s">
        <v>4</v>
      </c>
      <c r="C857" s="18">
        <v>43224</v>
      </c>
      <c r="D857">
        <v>2663.42</v>
      </c>
    </row>
    <row r="858" spans="1:4" x14ac:dyDescent="0.2">
      <c r="A858" t="str">
        <f t="shared" si="13"/>
        <v>S&amp;P 50043227</v>
      </c>
      <c r="B858" t="s">
        <v>4</v>
      </c>
      <c r="C858" s="18">
        <v>43227</v>
      </c>
      <c r="D858">
        <v>2672.63</v>
      </c>
    </row>
    <row r="859" spans="1:4" x14ac:dyDescent="0.2">
      <c r="A859" t="str">
        <f t="shared" si="13"/>
        <v>S&amp;P 50043228</v>
      </c>
      <c r="B859" t="s">
        <v>4</v>
      </c>
      <c r="C859" s="18">
        <v>43228</v>
      </c>
      <c r="D859">
        <v>2671.92</v>
      </c>
    </row>
    <row r="860" spans="1:4" x14ac:dyDescent="0.2">
      <c r="A860" t="str">
        <f t="shared" si="13"/>
        <v>S&amp;P 50043229</v>
      </c>
      <c r="B860" t="s">
        <v>4</v>
      </c>
      <c r="C860" s="18">
        <v>43229</v>
      </c>
      <c r="D860">
        <v>2697.79</v>
      </c>
    </row>
    <row r="861" spans="1:4" x14ac:dyDescent="0.2">
      <c r="A861" t="str">
        <f t="shared" si="13"/>
        <v>S&amp;P 50043230</v>
      </c>
      <c r="B861" t="s">
        <v>4</v>
      </c>
      <c r="C861" s="18">
        <v>43230</v>
      </c>
      <c r="D861">
        <v>2723.07</v>
      </c>
    </row>
    <row r="862" spans="1:4" x14ac:dyDescent="0.2">
      <c r="A862" t="str">
        <f t="shared" si="13"/>
        <v>S&amp;P 50043231</v>
      </c>
      <c r="B862" t="s">
        <v>4</v>
      </c>
      <c r="C862" s="18">
        <v>43231</v>
      </c>
      <c r="D862">
        <v>2727.72</v>
      </c>
    </row>
    <row r="863" spans="1:4" x14ac:dyDescent="0.2">
      <c r="A863" t="str">
        <f t="shared" si="13"/>
        <v>S&amp;P 50043234</v>
      </c>
      <c r="B863" t="s">
        <v>4</v>
      </c>
      <c r="C863" s="18">
        <v>43234</v>
      </c>
      <c r="D863">
        <v>2730.13</v>
      </c>
    </row>
    <row r="864" spans="1:4" x14ac:dyDescent="0.2">
      <c r="A864" t="str">
        <f t="shared" si="13"/>
        <v>S&amp;P 50043235</v>
      </c>
      <c r="B864" t="s">
        <v>4</v>
      </c>
      <c r="C864" s="18">
        <v>43235</v>
      </c>
      <c r="D864">
        <v>2711.45</v>
      </c>
    </row>
    <row r="865" spans="1:4" x14ac:dyDescent="0.2">
      <c r="A865" t="str">
        <f t="shared" si="13"/>
        <v>S&amp;P 50043236</v>
      </c>
      <c r="B865" t="s">
        <v>4</v>
      </c>
      <c r="C865" s="18">
        <v>43236</v>
      </c>
      <c r="D865">
        <v>2722.46</v>
      </c>
    </row>
    <row r="866" spans="1:4" x14ac:dyDescent="0.2">
      <c r="A866" t="str">
        <f t="shared" si="13"/>
        <v>S&amp;P 50043237</v>
      </c>
      <c r="B866" t="s">
        <v>4</v>
      </c>
      <c r="C866" s="18">
        <v>43237</v>
      </c>
      <c r="D866">
        <v>2720.13</v>
      </c>
    </row>
    <row r="867" spans="1:4" x14ac:dyDescent="0.2">
      <c r="A867" t="str">
        <f t="shared" si="13"/>
        <v>S&amp;P 50043238</v>
      </c>
      <c r="B867" t="s">
        <v>4</v>
      </c>
      <c r="C867" s="18">
        <v>43238</v>
      </c>
      <c r="D867">
        <v>2712.97</v>
      </c>
    </row>
    <row r="868" spans="1:4" x14ac:dyDescent="0.2">
      <c r="A868" t="str">
        <f t="shared" si="13"/>
        <v>S&amp;P 50043241</v>
      </c>
      <c r="B868" t="s">
        <v>4</v>
      </c>
      <c r="C868" s="18">
        <v>43241</v>
      </c>
      <c r="D868">
        <v>2733.01</v>
      </c>
    </row>
    <row r="869" spans="1:4" x14ac:dyDescent="0.2">
      <c r="A869" t="str">
        <f t="shared" si="13"/>
        <v>S&amp;P 50043242</v>
      </c>
      <c r="B869" t="s">
        <v>4</v>
      </c>
      <c r="C869" s="18">
        <v>43242</v>
      </c>
      <c r="D869">
        <v>2724.44</v>
      </c>
    </row>
    <row r="870" spans="1:4" x14ac:dyDescent="0.2">
      <c r="A870" t="str">
        <f t="shared" si="13"/>
        <v>S&amp;P 50043243</v>
      </c>
      <c r="B870" t="s">
        <v>4</v>
      </c>
      <c r="C870" s="18">
        <v>43243</v>
      </c>
      <c r="D870">
        <v>2733.29</v>
      </c>
    </row>
    <row r="871" spans="1:4" x14ac:dyDescent="0.2">
      <c r="A871" t="str">
        <f t="shared" si="13"/>
        <v>S&amp;P 50043244</v>
      </c>
      <c r="B871" t="s">
        <v>4</v>
      </c>
      <c r="C871" s="18">
        <v>43244</v>
      </c>
      <c r="D871">
        <v>2727.76</v>
      </c>
    </row>
    <row r="872" spans="1:4" x14ac:dyDescent="0.2">
      <c r="A872" t="str">
        <f t="shared" si="13"/>
        <v>S&amp;P 50043245</v>
      </c>
      <c r="B872" t="s">
        <v>4</v>
      </c>
      <c r="C872" s="18">
        <v>43245</v>
      </c>
      <c r="D872">
        <v>2721.33</v>
      </c>
    </row>
    <row r="873" spans="1:4" x14ac:dyDescent="0.2">
      <c r="A873" t="str">
        <f t="shared" si="13"/>
        <v>S&amp;P 50043249</v>
      </c>
      <c r="B873" t="s">
        <v>4</v>
      </c>
      <c r="C873" s="18">
        <v>43249</v>
      </c>
      <c r="D873">
        <v>2689.86</v>
      </c>
    </row>
    <row r="874" spans="1:4" x14ac:dyDescent="0.2">
      <c r="A874" t="str">
        <f t="shared" si="13"/>
        <v>S&amp;P 50043250</v>
      </c>
      <c r="B874" t="s">
        <v>4</v>
      </c>
      <c r="C874" s="18">
        <v>43250</v>
      </c>
      <c r="D874">
        <v>2724.01</v>
      </c>
    </row>
    <row r="875" spans="1:4" x14ac:dyDescent="0.2">
      <c r="A875" t="str">
        <f t="shared" si="13"/>
        <v>S&amp;P 50043251</v>
      </c>
      <c r="B875" t="s">
        <v>4</v>
      </c>
      <c r="C875" s="18">
        <v>43251</v>
      </c>
      <c r="D875">
        <v>2724.01</v>
      </c>
    </row>
    <row r="876" spans="1:4" x14ac:dyDescent="0.2">
      <c r="A876" t="str">
        <f t="shared" si="13"/>
        <v>S&amp;P 50043254</v>
      </c>
      <c r="B876" t="s">
        <v>4</v>
      </c>
      <c r="C876" s="18">
        <v>43254</v>
      </c>
      <c r="D876">
        <v>2705.27</v>
      </c>
    </row>
    <row r="877" spans="1:4" x14ac:dyDescent="0.2">
      <c r="A877" t="str">
        <f t="shared" si="13"/>
        <v>S&amp;P 50043255</v>
      </c>
      <c r="B877" t="s">
        <v>4</v>
      </c>
      <c r="C877" s="18">
        <v>43255</v>
      </c>
      <c r="D877">
        <v>2734.62</v>
      </c>
    </row>
    <row r="878" spans="1:4" x14ac:dyDescent="0.2">
      <c r="A878" t="str">
        <f t="shared" si="13"/>
        <v>S&amp;P 50043256</v>
      </c>
      <c r="B878" t="s">
        <v>4</v>
      </c>
      <c r="C878" s="18">
        <v>43256</v>
      </c>
      <c r="D878">
        <v>2746.87</v>
      </c>
    </row>
    <row r="879" spans="1:4" x14ac:dyDescent="0.2">
      <c r="A879" t="str">
        <f t="shared" si="13"/>
        <v>S&amp;P 50043257</v>
      </c>
      <c r="B879" t="s">
        <v>4</v>
      </c>
      <c r="C879" s="18">
        <v>43257</v>
      </c>
      <c r="D879">
        <v>2748.8</v>
      </c>
    </row>
    <row r="880" spans="1:4" x14ac:dyDescent="0.2">
      <c r="A880" t="str">
        <f t="shared" si="13"/>
        <v>S&amp;P 50043258</v>
      </c>
      <c r="B880" t="s">
        <v>4</v>
      </c>
      <c r="C880" s="18">
        <v>43258</v>
      </c>
      <c r="D880">
        <v>2772.35</v>
      </c>
    </row>
    <row r="881" spans="1:4" x14ac:dyDescent="0.2">
      <c r="A881" t="str">
        <f t="shared" si="13"/>
        <v>S&amp;P 50043259</v>
      </c>
      <c r="B881" t="s">
        <v>4</v>
      </c>
      <c r="C881" s="18">
        <v>43259</v>
      </c>
      <c r="D881">
        <v>2770.37</v>
      </c>
    </row>
    <row r="882" spans="1:4" x14ac:dyDescent="0.2">
      <c r="A882" t="str">
        <f t="shared" si="13"/>
        <v>S&amp;P 50043262</v>
      </c>
      <c r="B882" t="s">
        <v>4</v>
      </c>
      <c r="C882" s="18">
        <v>43262</v>
      </c>
      <c r="D882">
        <v>2779.03</v>
      </c>
    </row>
    <row r="883" spans="1:4" x14ac:dyDescent="0.2">
      <c r="A883" t="str">
        <f t="shared" si="13"/>
        <v>S&amp;P 50043263</v>
      </c>
      <c r="B883" t="s">
        <v>4</v>
      </c>
      <c r="C883" s="18">
        <v>43263</v>
      </c>
      <c r="D883">
        <v>2782</v>
      </c>
    </row>
    <row r="884" spans="1:4" x14ac:dyDescent="0.2">
      <c r="A884" t="str">
        <f t="shared" si="13"/>
        <v>S&amp;P 50043264</v>
      </c>
      <c r="B884" t="s">
        <v>4</v>
      </c>
      <c r="C884" s="18">
        <v>43264</v>
      </c>
      <c r="D884">
        <v>2786.85</v>
      </c>
    </row>
    <row r="885" spans="1:4" x14ac:dyDescent="0.2">
      <c r="A885" t="str">
        <f t="shared" si="13"/>
        <v>S&amp;P 50043265</v>
      </c>
      <c r="B885" t="s">
        <v>4</v>
      </c>
      <c r="C885" s="18">
        <v>43265</v>
      </c>
      <c r="D885">
        <v>2775.63</v>
      </c>
    </row>
    <row r="886" spans="1:4" x14ac:dyDescent="0.2">
      <c r="A886" t="str">
        <f t="shared" si="13"/>
        <v>S&amp;P 50043266</v>
      </c>
      <c r="B886" t="s">
        <v>4</v>
      </c>
      <c r="C886" s="18">
        <v>43266</v>
      </c>
      <c r="D886">
        <v>2782.49</v>
      </c>
    </row>
    <row r="887" spans="1:4" x14ac:dyDescent="0.2">
      <c r="A887" t="str">
        <f t="shared" si="13"/>
        <v>S&amp;P 50043269</v>
      </c>
      <c r="B887" t="s">
        <v>4</v>
      </c>
      <c r="C887" s="18">
        <v>43269</v>
      </c>
      <c r="D887">
        <v>2779.66</v>
      </c>
    </row>
    <row r="888" spans="1:4" x14ac:dyDescent="0.2">
      <c r="A888" t="str">
        <f t="shared" si="13"/>
        <v>S&amp;P 50043270</v>
      </c>
      <c r="B888" t="s">
        <v>4</v>
      </c>
      <c r="C888" s="18">
        <v>43270</v>
      </c>
      <c r="D888">
        <v>2773.75</v>
      </c>
    </row>
    <row r="889" spans="1:4" x14ac:dyDescent="0.2">
      <c r="A889" t="str">
        <f t="shared" si="13"/>
        <v>S&amp;P 50043271</v>
      </c>
      <c r="B889" t="s">
        <v>4</v>
      </c>
      <c r="C889" s="18">
        <v>43271</v>
      </c>
      <c r="D889">
        <v>2762.59</v>
      </c>
    </row>
    <row r="890" spans="1:4" x14ac:dyDescent="0.2">
      <c r="A890" t="str">
        <f t="shared" si="13"/>
        <v>S&amp;P 50043272</v>
      </c>
      <c r="B890" t="s">
        <v>4</v>
      </c>
      <c r="C890" s="18">
        <v>43272</v>
      </c>
      <c r="D890">
        <v>2767.32</v>
      </c>
    </row>
    <row r="891" spans="1:4" x14ac:dyDescent="0.2">
      <c r="A891" t="str">
        <f t="shared" si="13"/>
        <v>S&amp;P 50043273</v>
      </c>
      <c r="B891" t="s">
        <v>4</v>
      </c>
      <c r="C891" s="18">
        <v>43273</v>
      </c>
      <c r="D891">
        <v>2749.76</v>
      </c>
    </row>
    <row r="892" spans="1:4" x14ac:dyDescent="0.2">
      <c r="A892" t="str">
        <f t="shared" si="13"/>
        <v>S&amp;P 50043276</v>
      </c>
      <c r="B892" t="s">
        <v>4</v>
      </c>
      <c r="C892" s="18">
        <v>43276</v>
      </c>
      <c r="D892">
        <v>2754.88</v>
      </c>
    </row>
    <row r="893" spans="1:4" x14ac:dyDescent="0.2">
      <c r="A893" t="str">
        <f t="shared" si="13"/>
        <v>S&amp;P 50043277</v>
      </c>
      <c r="B893" t="s">
        <v>4</v>
      </c>
      <c r="C893" s="18">
        <v>43277</v>
      </c>
      <c r="D893">
        <v>2717.07</v>
      </c>
    </row>
    <row r="894" spans="1:4" x14ac:dyDescent="0.2">
      <c r="A894" t="str">
        <f t="shared" si="13"/>
        <v>S&amp;P 50043278</v>
      </c>
      <c r="B894" t="s">
        <v>4</v>
      </c>
      <c r="C894" s="18">
        <v>43278</v>
      </c>
      <c r="D894">
        <v>2723.06</v>
      </c>
    </row>
    <row r="895" spans="1:4" x14ac:dyDescent="0.2">
      <c r="A895" t="str">
        <f t="shared" si="13"/>
        <v>S&amp;P 50043279</v>
      </c>
      <c r="B895" t="s">
        <v>4</v>
      </c>
      <c r="C895" s="18">
        <v>43279</v>
      </c>
      <c r="D895">
        <v>2699.63</v>
      </c>
    </row>
    <row r="896" spans="1:4" x14ac:dyDescent="0.2">
      <c r="A896" t="str">
        <f t="shared" si="13"/>
        <v>S&amp;P 50043280</v>
      </c>
      <c r="B896" t="s">
        <v>4</v>
      </c>
      <c r="C896" s="18">
        <v>43280</v>
      </c>
      <c r="D896">
        <v>2716.31</v>
      </c>
    </row>
    <row r="897" spans="1:4" x14ac:dyDescent="0.2">
      <c r="A897" t="str">
        <f t="shared" si="13"/>
        <v>S&amp;P 50043283</v>
      </c>
      <c r="B897" t="s">
        <v>4</v>
      </c>
      <c r="C897" s="18">
        <v>43283</v>
      </c>
      <c r="D897">
        <v>2718.37</v>
      </c>
    </row>
    <row r="898" spans="1:4" x14ac:dyDescent="0.2">
      <c r="A898" t="str">
        <f t="shared" si="13"/>
        <v>S&amp;P 50043284</v>
      </c>
      <c r="B898" t="s">
        <v>4</v>
      </c>
      <c r="C898" s="18">
        <v>43284</v>
      </c>
      <c r="D898">
        <v>2726.71</v>
      </c>
    </row>
    <row r="899" spans="1:4" x14ac:dyDescent="0.2">
      <c r="A899" t="str">
        <f t="shared" ref="A899:A962" si="14">B899&amp;C899</f>
        <v>S&amp;P 50043285</v>
      </c>
      <c r="B899" t="s">
        <v>4</v>
      </c>
      <c r="C899" s="18">
        <v>43285</v>
      </c>
      <c r="D899">
        <v>2713.22</v>
      </c>
    </row>
    <row r="900" spans="1:4" x14ac:dyDescent="0.2">
      <c r="A900" t="str">
        <f t="shared" si="14"/>
        <v>S&amp;P 50043299</v>
      </c>
      <c r="B900" t="s">
        <v>4</v>
      </c>
      <c r="C900" s="18">
        <v>43299</v>
      </c>
      <c r="D900">
        <v>2815.62</v>
      </c>
    </row>
    <row r="901" spans="1:4" x14ac:dyDescent="0.2">
      <c r="A901" t="str">
        <f t="shared" si="14"/>
        <v>S&amp;P 50043300</v>
      </c>
      <c r="B901" t="s">
        <v>4</v>
      </c>
      <c r="C901" s="18">
        <v>43300</v>
      </c>
      <c r="D901">
        <v>2804.49</v>
      </c>
    </row>
    <row r="902" spans="1:4" x14ac:dyDescent="0.2">
      <c r="A902" t="str">
        <f t="shared" si="14"/>
        <v>S&amp;P 50043301</v>
      </c>
      <c r="B902" t="s">
        <v>4</v>
      </c>
      <c r="C902" s="18">
        <v>43301</v>
      </c>
      <c r="D902">
        <v>2801.83</v>
      </c>
    </row>
    <row r="903" spans="1:4" x14ac:dyDescent="0.2">
      <c r="A903" t="str">
        <f t="shared" si="14"/>
        <v>S&amp;P 50043304</v>
      </c>
      <c r="B903" t="s">
        <v>4</v>
      </c>
      <c r="C903" s="18">
        <v>43304</v>
      </c>
      <c r="D903">
        <v>2806.98</v>
      </c>
    </row>
    <row r="904" spans="1:4" x14ac:dyDescent="0.2">
      <c r="A904" t="str">
        <f t="shared" si="14"/>
        <v>S&amp;P 50043306</v>
      </c>
      <c r="B904" t="s">
        <v>4</v>
      </c>
      <c r="C904" s="18">
        <v>43306</v>
      </c>
      <c r="D904">
        <v>2846.07</v>
      </c>
    </row>
    <row r="905" spans="1:4" x14ac:dyDescent="0.2">
      <c r="A905" t="str">
        <f t="shared" si="14"/>
        <v>S&amp;P 50043307</v>
      </c>
      <c r="B905" t="s">
        <v>4</v>
      </c>
      <c r="C905" s="18">
        <v>43307</v>
      </c>
      <c r="D905">
        <v>2837.44</v>
      </c>
    </row>
    <row r="906" spans="1:4" x14ac:dyDescent="0.2">
      <c r="A906" t="str">
        <f t="shared" si="14"/>
        <v>S&amp;P 50043308</v>
      </c>
      <c r="B906" t="s">
        <v>4</v>
      </c>
      <c r="C906" s="18">
        <v>43308</v>
      </c>
      <c r="D906">
        <v>2818.82</v>
      </c>
    </row>
    <row r="907" spans="1:4" x14ac:dyDescent="0.2">
      <c r="A907" t="str">
        <f t="shared" si="14"/>
        <v>S&amp;P 50043311</v>
      </c>
      <c r="B907" t="s">
        <v>4</v>
      </c>
      <c r="C907" s="18">
        <v>43311</v>
      </c>
      <c r="D907">
        <v>2802.6</v>
      </c>
    </row>
    <row r="908" spans="1:4" x14ac:dyDescent="0.2">
      <c r="A908" t="str">
        <f t="shared" si="14"/>
        <v>S&amp;P 50043312</v>
      </c>
      <c r="B908" t="s">
        <v>4</v>
      </c>
      <c r="C908" s="18">
        <v>43312</v>
      </c>
      <c r="D908">
        <v>2816.29</v>
      </c>
    </row>
    <row r="909" spans="1:4" x14ac:dyDescent="0.2">
      <c r="A909" t="str">
        <f t="shared" si="14"/>
        <v>S&amp;P 50043314</v>
      </c>
      <c r="B909" t="s">
        <v>4</v>
      </c>
      <c r="C909" s="18">
        <v>43314</v>
      </c>
      <c r="D909">
        <v>2827.22</v>
      </c>
    </row>
    <row r="910" spans="1:4" x14ac:dyDescent="0.2">
      <c r="A910" t="str">
        <f t="shared" si="14"/>
        <v>S&amp;P 50043315</v>
      </c>
      <c r="B910" t="s">
        <v>4</v>
      </c>
      <c r="C910" s="18">
        <v>43315</v>
      </c>
      <c r="D910">
        <v>2840.35</v>
      </c>
    </row>
    <row r="911" spans="1:4" x14ac:dyDescent="0.2">
      <c r="A911" t="str">
        <f t="shared" si="14"/>
        <v>S&amp;P 50043318</v>
      </c>
      <c r="B911" t="s">
        <v>4</v>
      </c>
      <c r="C911" s="18">
        <v>43318</v>
      </c>
      <c r="D911">
        <v>2850.4</v>
      </c>
    </row>
    <row r="912" spans="1:4" x14ac:dyDescent="0.2">
      <c r="A912" t="str">
        <f t="shared" si="14"/>
        <v>S&amp;P 50043319</v>
      </c>
      <c r="B912" t="s">
        <v>4</v>
      </c>
      <c r="C912" s="18">
        <v>43319</v>
      </c>
      <c r="D912">
        <v>2858.45</v>
      </c>
    </row>
    <row r="913" spans="1:4" x14ac:dyDescent="0.2">
      <c r="A913" t="str">
        <f t="shared" si="14"/>
        <v>S&amp;P 50043321</v>
      </c>
      <c r="B913" t="s">
        <v>4</v>
      </c>
      <c r="C913" s="18">
        <v>43321</v>
      </c>
      <c r="D913">
        <v>2853.58</v>
      </c>
    </row>
    <row r="914" spans="1:4" x14ac:dyDescent="0.2">
      <c r="A914" t="str">
        <f t="shared" si="14"/>
        <v>S&amp;P 50043325</v>
      </c>
      <c r="B914" t="s">
        <v>4</v>
      </c>
      <c r="C914" s="18">
        <v>43325</v>
      </c>
      <c r="D914">
        <v>2821.93</v>
      </c>
    </row>
    <row r="915" spans="1:4" x14ac:dyDescent="0.2">
      <c r="A915" t="str">
        <f t="shared" si="14"/>
        <v>S&amp;P 50043326</v>
      </c>
      <c r="B915" t="s">
        <v>4</v>
      </c>
      <c r="C915" s="18">
        <v>43326</v>
      </c>
      <c r="D915">
        <v>2839.96</v>
      </c>
    </row>
    <row r="916" spans="1:4" x14ac:dyDescent="0.2">
      <c r="A916" t="str">
        <f t="shared" si="14"/>
        <v>S&amp;P 50043327</v>
      </c>
      <c r="B916" t="s">
        <v>4</v>
      </c>
      <c r="C916" s="18">
        <v>43327</v>
      </c>
      <c r="D916">
        <v>2818.37</v>
      </c>
    </row>
    <row r="917" spans="1:4" x14ac:dyDescent="0.2">
      <c r="A917" t="str">
        <f t="shared" si="14"/>
        <v>S&amp;P 50043328</v>
      </c>
      <c r="B917" t="s">
        <v>4</v>
      </c>
      <c r="C917" s="18">
        <v>43328</v>
      </c>
      <c r="D917">
        <v>2840.69</v>
      </c>
    </row>
    <row r="918" spans="1:4" x14ac:dyDescent="0.2">
      <c r="A918" t="str">
        <f t="shared" si="14"/>
        <v>S&amp;P 50043329</v>
      </c>
      <c r="B918" t="s">
        <v>4</v>
      </c>
      <c r="C918" s="18">
        <v>43329</v>
      </c>
      <c r="D918">
        <v>2850.13</v>
      </c>
    </row>
    <row r="919" spans="1:4" x14ac:dyDescent="0.2">
      <c r="A919" t="str">
        <f t="shared" si="14"/>
        <v>S&amp;P 50043332</v>
      </c>
      <c r="B919" t="s">
        <v>4</v>
      </c>
      <c r="C919" s="18">
        <v>43332</v>
      </c>
      <c r="D919">
        <v>2857.05</v>
      </c>
    </row>
    <row r="920" spans="1:4" x14ac:dyDescent="0.2">
      <c r="A920" t="str">
        <f t="shared" si="14"/>
        <v>S&amp;P 50043333</v>
      </c>
      <c r="B920" t="s">
        <v>4</v>
      </c>
      <c r="C920" s="18">
        <v>43333</v>
      </c>
      <c r="D920">
        <v>2862.96</v>
      </c>
    </row>
    <row r="921" spans="1:4" x14ac:dyDescent="0.2">
      <c r="A921" t="str">
        <f t="shared" si="14"/>
        <v>S&amp;P 50043334</v>
      </c>
      <c r="B921" t="s">
        <v>4</v>
      </c>
      <c r="C921" s="18">
        <v>43334</v>
      </c>
      <c r="D921">
        <v>2861.82</v>
      </c>
    </row>
    <row r="922" spans="1:4" x14ac:dyDescent="0.2">
      <c r="A922" t="str">
        <f t="shared" si="14"/>
        <v>S&amp;P 50043335</v>
      </c>
      <c r="B922" t="s">
        <v>4</v>
      </c>
      <c r="C922" s="18">
        <v>43335</v>
      </c>
      <c r="D922">
        <v>2856.98</v>
      </c>
    </row>
    <row r="923" spans="1:4" x14ac:dyDescent="0.2">
      <c r="A923" t="str">
        <f t="shared" si="14"/>
        <v>S&amp;P 50043336</v>
      </c>
      <c r="B923" t="s">
        <v>4</v>
      </c>
      <c r="C923" s="18">
        <v>43336</v>
      </c>
      <c r="D923">
        <v>2874.69</v>
      </c>
    </row>
    <row r="924" spans="1:4" x14ac:dyDescent="0.2">
      <c r="A924" t="str">
        <f t="shared" si="14"/>
        <v>S&amp;P 50043339</v>
      </c>
      <c r="B924" t="s">
        <v>4</v>
      </c>
      <c r="C924" s="18">
        <v>43339</v>
      </c>
      <c r="D924">
        <v>2896.74</v>
      </c>
    </row>
    <row r="925" spans="1:4" x14ac:dyDescent="0.2">
      <c r="A925" t="str">
        <f t="shared" si="14"/>
        <v>S&amp;P 50043340</v>
      </c>
      <c r="B925" t="s">
        <v>4</v>
      </c>
      <c r="C925" s="18">
        <v>43340</v>
      </c>
      <c r="D925">
        <v>2897.52</v>
      </c>
    </row>
    <row r="926" spans="1:4" x14ac:dyDescent="0.2">
      <c r="A926" t="str">
        <f t="shared" si="14"/>
        <v>S&amp;P 50043341</v>
      </c>
      <c r="B926" t="s">
        <v>4</v>
      </c>
      <c r="C926" s="18">
        <v>43341</v>
      </c>
      <c r="D926">
        <v>2914.04</v>
      </c>
    </row>
    <row r="927" spans="1:4" x14ac:dyDescent="0.2">
      <c r="A927" t="str">
        <f t="shared" si="14"/>
        <v>S&amp;P 50043342</v>
      </c>
      <c r="B927" t="s">
        <v>4</v>
      </c>
      <c r="C927" s="18">
        <v>43342</v>
      </c>
      <c r="D927">
        <v>2901.13</v>
      </c>
    </row>
    <row r="928" spans="1:4" x14ac:dyDescent="0.2">
      <c r="A928" t="str">
        <f t="shared" si="14"/>
        <v>S&amp;P 50043343</v>
      </c>
      <c r="B928" t="s">
        <v>4</v>
      </c>
      <c r="C928" s="18">
        <v>43343</v>
      </c>
      <c r="D928">
        <v>2901.52</v>
      </c>
    </row>
    <row r="929" spans="1:4" x14ac:dyDescent="0.2">
      <c r="A929" t="str">
        <f t="shared" si="14"/>
        <v>S&amp;P 50043347</v>
      </c>
      <c r="B929" t="s">
        <v>4</v>
      </c>
      <c r="C929" s="18">
        <v>43347</v>
      </c>
      <c r="D929">
        <v>2896.72</v>
      </c>
    </row>
    <row r="930" spans="1:4" x14ac:dyDescent="0.2">
      <c r="A930" t="str">
        <f t="shared" si="14"/>
        <v>S&amp;P 50043348</v>
      </c>
      <c r="B930" t="s">
        <v>4</v>
      </c>
      <c r="C930" s="18">
        <v>43348</v>
      </c>
      <c r="D930">
        <v>2888.6</v>
      </c>
    </row>
    <row r="931" spans="1:4" x14ac:dyDescent="0.2">
      <c r="A931" t="str">
        <f t="shared" si="14"/>
        <v>S&amp;P 50043349</v>
      </c>
      <c r="B931" t="s">
        <v>4</v>
      </c>
      <c r="C931" s="18">
        <v>43349</v>
      </c>
      <c r="D931">
        <v>2878.05</v>
      </c>
    </row>
    <row r="932" spans="1:4" x14ac:dyDescent="0.2">
      <c r="A932" t="str">
        <f t="shared" si="14"/>
        <v>S&amp;P 50043350</v>
      </c>
      <c r="B932" t="s">
        <v>4</v>
      </c>
      <c r="C932" s="18">
        <v>43350</v>
      </c>
      <c r="D932">
        <v>2871.68</v>
      </c>
    </row>
    <row r="933" spans="1:4" x14ac:dyDescent="0.2">
      <c r="A933" t="str">
        <f t="shared" si="14"/>
        <v>S&amp;P 50043353</v>
      </c>
      <c r="B933" t="s">
        <v>4</v>
      </c>
      <c r="C933" s="18">
        <v>43353</v>
      </c>
      <c r="D933">
        <v>2877.13</v>
      </c>
    </row>
    <row r="934" spans="1:4" x14ac:dyDescent="0.2">
      <c r="A934" t="str">
        <f t="shared" si="14"/>
        <v>S&amp;P 50043354</v>
      </c>
      <c r="B934" t="s">
        <v>4</v>
      </c>
      <c r="C934" s="18">
        <v>43354</v>
      </c>
      <c r="D934">
        <v>2887.89</v>
      </c>
    </row>
    <row r="935" spans="1:4" x14ac:dyDescent="0.2">
      <c r="A935" t="str">
        <f t="shared" si="14"/>
        <v>S&amp;P 50043355</v>
      </c>
      <c r="B935" t="s">
        <v>4</v>
      </c>
      <c r="C935" s="18">
        <v>43355</v>
      </c>
      <c r="D935">
        <v>2888.92</v>
      </c>
    </row>
    <row r="936" spans="1:4" x14ac:dyDescent="0.2">
      <c r="A936" t="str">
        <f t="shared" si="14"/>
        <v>S&amp;P 50043356</v>
      </c>
      <c r="B936" t="s">
        <v>4</v>
      </c>
      <c r="C936" s="18">
        <v>43356</v>
      </c>
      <c r="D936">
        <v>2904.18</v>
      </c>
    </row>
    <row r="937" spans="1:4" x14ac:dyDescent="0.2">
      <c r="A937" t="str">
        <f t="shared" si="14"/>
        <v>S&amp;P 50043357</v>
      </c>
      <c r="B937" t="s">
        <v>4</v>
      </c>
      <c r="C937" s="18">
        <v>43357</v>
      </c>
      <c r="D937">
        <v>2904.98</v>
      </c>
    </row>
    <row r="938" spans="1:4" x14ac:dyDescent="0.2">
      <c r="A938" t="str">
        <f t="shared" si="14"/>
        <v>S&amp;P 50043360</v>
      </c>
      <c r="B938" t="s">
        <v>4</v>
      </c>
      <c r="C938" s="18">
        <v>43360</v>
      </c>
      <c r="D938">
        <v>2888.8</v>
      </c>
    </row>
    <row r="939" spans="1:4" x14ac:dyDescent="0.2">
      <c r="A939" t="str">
        <f t="shared" si="14"/>
        <v>S&amp;P 50043361</v>
      </c>
      <c r="B939" t="s">
        <v>4</v>
      </c>
      <c r="C939" s="18">
        <v>43361</v>
      </c>
      <c r="D939">
        <v>2904.31</v>
      </c>
    </row>
    <row r="940" spans="1:4" x14ac:dyDescent="0.2">
      <c r="A940" t="str">
        <f t="shared" si="14"/>
        <v>S&amp;P 50043362</v>
      </c>
      <c r="B940" t="s">
        <v>4</v>
      </c>
      <c r="C940" s="18">
        <v>43362</v>
      </c>
      <c r="D940">
        <v>2907.95</v>
      </c>
    </row>
    <row r="941" spans="1:4" x14ac:dyDescent="0.2">
      <c r="A941" t="str">
        <f t="shared" si="14"/>
        <v>S&amp;P 50043363</v>
      </c>
      <c r="B941" t="s">
        <v>4</v>
      </c>
      <c r="C941" s="18">
        <v>43363</v>
      </c>
      <c r="D941">
        <v>2930.75</v>
      </c>
    </row>
    <row r="942" spans="1:4" x14ac:dyDescent="0.2">
      <c r="A942" t="str">
        <f t="shared" si="14"/>
        <v>S&amp;P 50043364</v>
      </c>
      <c r="B942" t="s">
        <v>4</v>
      </c>
      <c r="C942" s="18">
        <v>43364</v>
      </c>
      <c r="D942">
        <v>2929.67</v>
      </c>
    </row>
    <row r="943" spans="1:4" x14ac:dyDescent="0.2">
      <c r="A943" t="str">
        <f t="shared" si="14"/>
        <v>S&amp;P 50043367</v>
      </c>
      <c r="B943" t="s">
        <v>4</v>
      </c>
      <c r="C943" s="18">
        <v>43367</v>
      </c>
      <c r="D943">
        <v>2919.37</v>
      </c>
    </row>
    <row r="944" spans="1:4" x14ac:dyDescent="0.2">
      <c r="A944" t="str">
        <f t="shared" si="14"/>
        <v>S&amp;P 50043368</v>
      </c>
      <c r="B944" t="s">
        <v>4</v>
      </c>
      <c r="C944" s="18">
        <v>43368</v>
      </c>
      <c r="D944">
        <v>2915.56</v>
      </c>
    </row>
    <row r="945" spans="1:4" x14ac:dyDescent="0.2">
      <c r="A945" t="str">
        <f t="shared" si="14"/>
        <v>S&amp;P 50043369</v>
      </c>
      <c r="B945" t="s">
        <v>4</v>
      </c>
      <c r="C945" s="18">
        <v>43369</v>
      </c>
      <c r="D945">
        <v>2905.97</v>
      </c>
    </row>
    <row r="946" spans="1:4" x14ac:dyDescent="0.2">
      <c r="A946" t="str">
        <f t="shared" si="14"/>
        <v>S&amp;P 50043370</v>
      </c>
      <c r="B946" t="s">
        <v>4</v>
      </c>
      <c r="C946" s="18">
        <v>43370</v>
      </c>
      <c r="D946">
        <v>2914</v>
      </c>
    </row>
    <row r="947" spans="1:4" x14ac:dyDescent="0.2">
      <c r="A947" t="str">
        <f t="shared" si="14"/>
        <v>S&amp;P 50043371</v>
      </c>
      <c r="B947" t="s">
        <v>4</v>
      </c>
      <c r="C947" s="18">
        <v>43371</v>
      </c>
      <c r="D947">
        <v>2913.98</v>
      </c>
    </row>
    <row r="948" spans="1:4" x14ac:dyDescent="0.2">
      <c r="A948" t="str">
        <f t="shared" si="14"/>
        <v>S&amp;P 50043374</v>
      </c>
      <c r="B948" t="s">
        <v>4</v>
      </c>
      <c r="C948" s="18">
        <v>43374</v>
      </c>
      <c r="D948">
        <v>2924.59</v>
      </c>
    </row>
    <row r="949" spans="1:4" x14ac:dyDescent="0.2">
      <c r="A949" t="str">
        <f t="shared" si="14"/>
        <v>S&amp;P 50043375</v>
      </c>
      <c r="B949" t="s">
        <v>4</v>
      </c>
      <c r="C949" s="18">
        <v>43375</v>
      </c>
      <c r="D949">
        <v>2923.43</v>
      </c>
    </row>
    <row r="950" spans="1:4" x14ac:dyDescent="0.2">
      <c r="A950" t="str">
        <f t="shared" si="14"/>
        <v>S&amp;P 50043376</v>
      </c>
      <c r="B950" t="s">
        <v>4</v>
      </c>
      <c r="C950" s="18">
        <v>43376</v>
      </c>
      <c r="D950">
        <v>2925.51</v>
      </c>
    </row>
    <row r="951" spans="1:4" x14ac:dyDescent="0.2">
      <c r="A951" t="str">
        <f t="shared" si="14"/>
        <v>S&amp;P 50043377</v>
      </c>
      <c r="B951" t="s">
        <v>4</v>
      </c>
      <c r="C951" s="18">
        <v>43377</v>
      </c>
      <c r="D951">
        <v>2901.61</v>
      </c>
    </row>
    <row r="952" spans="1:4" x14ac:dyDescent="0.2">
      <c r="A952" t="str">
        <f t="shared" si="14"/>
        <v>S&amp;P 50043378</v>
      </c>
      <c r="B952" t="s">
        <v>4</v>
      </c>
      <c r="C952" s="18">
        <v>43378</v>
      </c>
      <c r="D952">
        <v>2885.57</v>
      </c>
    </row>
    <row r="953" spans="1:4" x14ac:dyDescent="0.2">
      <c r="A953" t="str">
        <f t="shared" si="14"/>
        <v>S&amp;P 50043381</v>
      </c>
      <c r="B953" t="s">
        <v>4</v>
      </c>
      <c r="C953" s="18">
        <v>43381</v>
      </c>
      <c r="D953">
        <v>2884.43</v>
      </c>
    </row>
    <row r="954" spans="1:4" x14ac:dyDescent="0.2">
      <c r="A954" t="str">
        <f t="shared" si="14"/>
        <v>S&amp;P 50043382</v>
      </c>
      <c r="B954" t="s">
        <v>4</v>
      </c>
      <c r="C954" s="18">
        <v>43382</v>
      </c>
      <c r="D954">
        <v>2880.34</v>
      </c>
    </row>
    <row r="955" spans="1:4" x14ac:dyDescent="0.2">
      <c r="A955" t="str">
        <f t="shared" si="14"/>
        <v>S&amp;P 50043383</v>
      </c>
      <c r="B955" t="s">
        <v>4</v>
      </c>
      <c r="C955" s="18">
        <v>43383</v>
      </c>
      <c r="D955">
        <v>2785.68</v>
      </c>
    </row>
    <row r="956" spans="1:4" x14ac:dyDescent="0.2">
      <c r="A956" t="str">
        <f t="shared" si="14"/>
        <v>S&amp;P 50043384</v>
      </c>
      <c r="B956" t="s">
        <v>4</v>
      </c>
      <c r="C956" s="18">
        <v>43384</v>
      </c>
      <c r="D956">
        <v>2728.37</v>
      </c>
    </row>
    <row r="957" spans="1:4" x14ac:dyDescent="0.2">
      <c r="A957" t="str">
        <f t="shared" si="14"/>
        <v>S&amp;P 50043385</v>
      </c>
      <c r="B957" t="s">
        <v>4</v>
      </c>
      <c r="C957" s="18">
        <v>43385</v>
      </c>
      <c r="D957">
        <v>2767.13</v>
      </c>
    </row>
    <row r="958" spans="1:4" x14ac:dyDescent="0.2">
      <c r="A958" t="str">
        <f t="shared" si="14"/>
        <v>S&amp;P 50043388</v>
      </c>
      <c r="B958" t="s">
        <v>4</v>
      </c>
      <c r="C958" s="18">
        <v>43388</v>
      </c>
      <c r="D958">
        <v>2750.79</v>
      </c>
    </row>
    <row r="959" spans="1:4" x14ac:dyDescent="0.2">
      <c r="A959" t="str">
        <f t="shared" si="14"/>
        <v>S&amp;P 50043389</v>
      </c>
      <c r="B959" t="s">
        <v>4</v>
      </c>
      <c r="C959" s="18">
        <v>43389</v>
      </c>
      <c r="D959">
        <v>2809.92</v>
      </c>
    </row>
    <row r="960" spans="1:4" x14ac:dyDescent="0.2">
      <c r="A960" t="str">
        <f t="shared" si="14"/>
        <v>S&amp;P 50043390</v>
      </c>
      <c r="B960" t="s">
        <v>4</v>
      </c>
      <c r="C960" s="18">
        <v>43390</v>
      </c>
      <c r="D960">
        <v>2809.21</v>
      </c>
    </row>
    <row r="961" spans="1:4" x14ac:dyDescent="0.2">
      <c r="A961" t="str">
        <f t="shared" si="14"/>
        <v>S&amp;P 50043391</v>
      </c>
      <c r="B961" t="s">
        <v>4</v>
      </c>
      <c r="C961" s="18">
        <v>43391</v>
      </c>
      <c r="D961">
        <v>2768.78</v>
      </c>
    </row>
    <row r="962" spans="1:4" x14ac:dyDescent="0.2">
      <c r="A962" t="str">
        <f t="shared" si="14"/>
        <v>S&amp;P 50043392</v>
      </c>
      <c r="B962" t="s">
        <v>4</v>
      </c>
      <c r="C962" s="18">
        <v>43392</v>
      </c>
      <c r="D962">
        <v>2767.78</v>
      </c>
    </row>
    <row r="963" spans="1:4" x14ac:dyDescent="0.2">
      <c r="A963" t="str">
        <f t="shared" ref="A963:A1026" si="15">B963&amp;C963</f>
        <v>S&amp;P 50043395</v>
      </c>
      <c r="B963" t="s">
        <v>4</v>
      </c>
      <c r="C963" s="18">
        <v>43395</v>
      </c>
      <c r="D963">
        <v>2755.88</v>
      </c>
    </row>
    <row r="964" spans="1:4" x14ac:dyDescent="0.2">
      <c r="A964" t="str">
        <f t="shared" si="15"/>
        <v>S&amp;P 50043396</v>
      </c>
      <c r="B964" t="s">
        <v>4</v>
      </c>
      <c r="C964" s="18">
        <v>43396</v>
      </c>
      <c r="D964">
        <v>2740.69</v>
      </c>
    </row>
    <row r="965" spans="1:4" x14ac:dyDescent="0.2">
      <c r="A965" t="str">
        <f t="shared" si="15"/>
        <v>S&amp;P 50043397</v>
      </c>
      <c r="B965" t="s">
        <v>4</v>
      </c>
      <c r="C965" s="18">
        <v>43397</v>
      </c>
      <c r="D965">
        <v>2656.1</v>
      </c>
    </row>
    <row r="966" spans="1:4" x14ac:dyDescent="0.2">
      <c r="A966" t="str">
        <f t="shared" si="15"/>
        <v>S&amp;P 50043398</v>
      </c>
      <c r="B966" t="s">
        <v>4</v>
      </c>
      <c r="C966" s="18">
        <v>43398</v>
      </c>
      <c r="D966">
        <v>2705.57</v>
      </c>
    </row>
    <row r="967" spans="1:4" x14ac:dyDescent="0.2">
      <c r="A967" t="str">
        <f t="shared" si="15"/>
        <v>S&amp;P 50043399</v>
      </c>
      <c r="B967" t="s">
        <v>4</v>
      </c>
      <c r="C967" s="18">
        <v>43399</v>
      </c>
      <c r="D967">
        <v>2658.69</v>
      </c>
    </row>
    <row r="968" spans="1:4" x14ac:dyDescent="0.2">
      <c r="A968" t="str">
        <f t="shared" si="15"/>
        <v>S&amp;P 50043402</v>
      </c>
      <c r="B968" t="s">
        <v>4</v>
      </c>
      <c r="C968" s="18">
        <v>43402</v>
      </c>
      <c r="D968">
        <v>2641.25</v>
      </c>
    </row>
    <row r="969" spans="1:4" x14ac:dyDescent="0.2">
      <c r="A969" t="str">
        <f t="shared" si="15"/>
        <v>S&amp;P 50043403</v>
      </c>
      <c r="B969" t="s">
        <v>4</v>
      </c>
      <c r="C969" s="18">
        <v>43403</v>
      </c>
      <c r="D969">
        <v>2682.63</v>
      </c>
    </row>
    <row r="970" spans="1:4" x14ac:dyDescent="0.2">
      <c r="A970" t="str">
        <f t="shared" si="15"/>
        <v>S&amp;P 50043404</v>
      </c>
      <c r="B970" t="s">
        <v>4</v>
      </c>
      <c r="C970" s="18">
        <v>43404</v>
      </c>
      <c r="D970">
        <v>2711.74</v>
      </c>
    </row>
    <row r="971" spans="1:4" x14ac:dyDescent="0.2">
      <c r="A971" t="str">
        <f t="shared" si="15"/>
        <v>S&amp;P 50043405</v>
      </c>
      <c r="B971" t="s">
        <v>4</v>
      </c>
      <c r="C971" s="18">
        <v>43405</v>
      </c>
      <c r="D971">
        <v>2740.37</v>
      </c>
    </row>
    <row r="972" spans="1:4" x14ac:dyDescent="0.2">
      <c r="A972" t="str">
        <f t="shared" si="15"/>
        <v>S&amp;P 50043406</v>
      </c>
      <c r="B972" t="s">
        <v>4</v>
      </c>
      <c r="C972" s="18">
        <v>43406</v>
      </c>
      <c r="D972">
        <v>2723.06</v>
      </c>
    </row>
    <row r="973" spans="1:4" x14ac:dyDescent="0.2">
      <c r="A973" t="str">
        <f t="shared" si="15"/>
        <v>S&amp;P 50043409</v>
      </c>
      <c r="B973" t="s">
        <v>4</v>
      </c>
      <c r="C973" s="18">
        <v>43409</v>
      </c>
      <c r="D973">
        <v>2738.31</v>
      </c>
    </row>
    <row r="974" spans="1:4" x14ac:dyDescent="0.2">
      <c r="A974" t="str">
        <f t="shared" si="15"/>
        <v>S&amp;P 50043410</v>
      </c>
      <c r="B974" t="s">
        <v>4</v>
      </c>
      <c r="C974" s="18">
        <v>43410</v>
      </c>
      <c r="D974">
        <v>2755.45</v>
      </c>
    </row>
    <row r="975" spans="1:4" x14ac:dyDescent="0.2">
      <c r="A975" t="str">
        <f t="shared" si="15"/>
        <v>S&amp;P 50043411</v>
      </c>
      <c r="B975" t="s">
        <v>4</v>
      </c>
      <c r="C975" s="18">
        <v>43411</v>
      </c>
      <c r="D975">
        <v>2813.89</v>
      </c>
    </row>
    <row r="976" spans="1:4" x14ac:dyDescent="0.2">
      <c r="A976" t="str">
        <f t="shared" si="15"/>
        <v>S&amp;P 50043412</v>
      </c>
      <c r="B976" t="s">
        <v>4</v>
      </c>
      <c r="C976" s="18">
        <v>43412</v>
      </c>
      <c r="D976">
        <v>2806.83</v>
      </c>
    </row>
    <row r="977" spans="1:4" x14ac:dyDescent="0.2">
      <c r="A977" t="str">
        <f t="shared" si="15"/>
        <v>S&amp;P 50043413</v>
      </c>
      <c r="B977" t="s">
        <v>4</v>
      </c>
      <c r="C977" s="18">
        <v>43413</v>
      </c>
      <c r="D977">
        <v>2781.01</v>
      </c>
    </row>
    <row r="978" spans="1:4" x14ac:dyDescent="0.2">
      <c r="A978" t="str">
        <f t="shared" si="15"/>
        <v>S&amp;P 50043416</v>
      </c>
      <c r="B978" t="s">
        <v>4</v>
      </c>
      <c r="C978" s="18">
        <v>43416</v>
      </c>
      <c r="D978">
        <v>2726.22</v>
      </c>
    </row>
    <row r="979" spans="1:4" x14ac:dyDescent="0.2">
      <c r="A979" t="str">
        <f t="shared" si="15"/>
        <v>S&amp;P 50043417</v>
      </c>
      <c r="B979" t="s">
        <v>4</v>
      </c>
      <c r="C979" s="18">
        <v>43417</v>
      </c>
      <c r="D979">
        <v>2722.18</v>
      </c>
    </row>
    <row r="980" spans="1:4" x14ac:dyDescent="0.2">
      <c r="A980" t="str">
        <f t="shared" si="15"/>
        <v>S&amp;P 50043418</v>
      </c>
      <c r="B980" t="s">
        <v>4</v>
      </c>
      <c r="C980" s="18">
        <v>43418</v>
      </c>
      <c r="D980">
        <v>2701.58</v>
      </c>
    </row>
    <row r="981" spans="1:4" x14ac:dyDescent="0.2">
      <c r="A981" t="str">
        <f t="shared" si="15"/>
        <v>S&amp;P 50043419</v>
      </c>
      <c r="B981" t="s">
        <v>4</v>
      </c>
      <c r="C981" s="18">
        <v>43419</v>
      </c>
      <c r="D981">
        <v>2730.2</v>
      </c>
    </row>
    <row r="982" spans="1:4" x14ac:dyDescent="0.2">
      <c r="A982" t="str">
        <f t="shared" si="15"/>
        <v>S&amp;P 50043420</v>
      </c>
      <c r="B982" t="s">
        <v>4</v>
      </c>
      <c r="C982" s="18">
        <v>43420</v>
      </c>
      <c r="D982">
        <v>2736.27</v>
      </c>
    </row>
    <row r="983" spans="1:4" x14ac:dyDescent="0.2">
      <c r="A983" t="str">
        <f t="shared" si="15"/>
        <v>S&amp;P 50043423</v>
      </c>
      <c r="B983" t="s">
        <v>4</v>
      </c>
      <c r="C983" s="18">
        <v>43423</v>
      </c>
      <c r="D983">
        <v>2690.73</v>
      </c>
    </row>
    <row r="984" spans="1:4" x14ac:dyDescent="0.2">
      <c r="A984" t="str">
        <f t="shared" si="15"/>
        <v>S&amp;P 50043424</v>
      </c>
      <c r="B984" t="s">
        <v>4</v>
      </c>
      <c r="C984" s="18">
        <v>43424</v>
      </c>
      <c r="D984">
        <v>2641.89</v>
      </c>
    </row>
    <row r="985" spans="1:4" x14ac:dyDescent="0.2">
      <c r="A985" t="str">
        <f t="shared" si="15"/>
        <v>S&amp;P 50043425</v>
      </c>
      <c r="B985" t="s">
        <v>4</v>
      </c>
      <c r="C985" s="18">
        <v>43425</v>
      </c>
      <c r="D985">
        <v>2649.93</v>
      </c>
    </row>
    <row r="986" spans="1:4" x14ac:dyDescent="0.2">
      <c r="A986" t="str">
        <f t="shared" si="15"/>
        <v>S&amp;P 50043427</v>
      </c>
      <c r="B986" t="s">
        <v>4</v>
      </c>
      <c r="C986" s="18">
        <v>43427</v>
      </c>
      <c r="D986">
        <v>2632.56</v>
      </c>
    </row>
    <row r="987" spans="1:4" x14ac:dyDescent="0.2">
      <c r="A987" t="str">
        <f t="shared" si="15"/>
        <v>S&amp;P 50043430</v>
      </c>
      <c r="B987" t="s">
        <v>4</v>
      </c>
      <c r="C987" s="18">
        <v>43430</v>
      </c>
      <c r="D987">
        <v>2673.45</v>
      </c>
    </row>
    <row r="988" spans="1:4" x14ac:dyDescent="0.2">
      <c r="A988" t="str">
        <f t="shared" si="15"/>
        <v>S&amp;P 50043431</v>
      </c>
      <c r="B988" t="s">
        <v>4</v>
      </c>
      <c r="C988" s="18">
        <v>43431</v>
      </c>
      <c r="D988">
        <v>2682.17</v>
      </c>
    </row>
    <row r="989" spans="1:4" x14ac:dyDescent="0.2">
      <c r="A989" t="str">
        <f t="shared" si="15"/>
        <v>S&amp;P 50043433</v>
      </c>
      <c r="B989" t="s">
        <v>4</v>
      </c>
      <c r="C989" s="18">
        <v>43433</v>
      </c>
      <c r="D989">
        <v>2737.76</v>
      </c>
    </row>
    <row r="990" spans="1:4" x14ac:dyDescent="0.2">
      <c r="A990" t="str">
        <f t="shared" si="15"/>
        <v>S&amp;P 50043434</v>
      </c>
      <c r="B990" t="s">
        <v>4</v>
      </c>
      <c r="C990" s="18">
        <v>43434</v>
      </c>
      <c r="D990">
        <v>2760.16</v>
      </c>
    </row>
    <row r="991" spans="1:4" x14ac:dyDescent="0.2">
      <c r="A991" t="str">
        <f t="shared" si="15"/>
        <v>S&amp;P 50043437</v>
      </c>
      <c r="B991" t="s">
        <v>4</v>
      </c>
      <c r="C991" s="18">
        <v>43437</v>
      </c>
      <c r="D991">
        <v>2790.37</v>
      </c>
    </row>
    <row r="992" spans="1:4" x14ac:dyDescent="0.2">
      <c r="A992" t="str">
        <f t="shared" si="15"/>
        <v>S&amp;P 50043438</v>
      </c>
      <c r="B992" t="s">
        <v>4</v>
      </c>
      <c r="C992" s="18">
        <v>43438</v>
      </c>
      <c r="D992">
        <v>2700.06</v>
      </c>
    </row>
    <row r="993" spans="1:4" x14ac:dyDescent="0.2">
      <c r="A993" t="str">
        <f t="shared" si="15"/>
        <v>Copper42704</v>
      </c>
      <c r="B993" t="s">
        <v>5</v>
      </c>
      <c r="C993" s="18">
        <v>42704</v>
      </c>
      <c r="D993">
        <v>2.6215000000000002</v>
      </c>
    </row>
    <row r="994" spans="1:4" x14ac:dyDescent="0.2">
      <c r="A994" t="str">
        <f t="shared" si="15"/>
        <v>Copper42705</v>
      </c>
      <c r="B994" t="s">
        <v>5</v>
      </c>
      <c r="C994" s="18">
        <v>42705</v>
      </c>
      <c r="D994">
        <v>2.6315</v>
      </c>
    </row>
    <row r="995" spans="1:4" x14ac:dyDescent="0.2">
      <c r="A995" t="str">
        <f t="shared" si="15"/>
        <v>Copper42706</v>
      </c>
      <c r="B995" t="s">
        <v>5</v>
      </c>
      <c r="C995" s="18">
        <v>42706</v>
      </c>
      <c r="D995">
        <v>2.6150000000000002</v>
      </c>
    </row>
    <row r="996" spans="1:4" x14ac:dyDescent="0.2">
      <c r="A996" t="str">
        <f t="shared" si="15"/>
        <v>Copper42709</v>
      </c>
      <c r="B996" t="s">
        <v>5</v>
      </c>
      <c r="C996" s="18">
        <v>42709</v>
      </c>
      <c r="D996">
        <v>2.6890000000000001</v>
      </c>
    </row>
    <row r="997" spans="1:4" x14ac:dyDescent="0.2">
      <c r="A997" t="str">
        <f t="shared" si="15"/>
        <v>Copper42710</v>
      </c>
      <c r="B997" t="s">
        <v>5</v>
      </c>
      <c r="C997" s="18">
        <v>42710</v>
      </c>
      <c r="D997">
        <v>2.6720000000000002</v>
      </c>
    </row>
    <row r="998" spans="1:4" x14ac:dyDescent="0.2">
      <c r="A998" t="str">
        <f t="shared" si="15"/>
        <v>Copper42711</v>
      </c>
      <c r="B998" t="s">
        <v>5</v>
      </c>
      <c r="C998" s="18">
        <v>42711</v>
      </c>
      <c r="D998">
        <v>2.637</v>
      </c>
    </row>
    <row r="999" spans="1:4" x14ac:dyDescent="0.2">
      <c r="A999" t="str">
        <f t="shared" si="15"/>
        <v>Copper42712</v>
      </c>
      <c r="B999" t="s">
        <v>5</v>
      </c>
      <c r="C999" s="18">
        <v>42712</v>
      </c>
      <c r="D999">
        <v>2.62</v>
      </c>
    </row>
    <row r="1000" spans="1:4" x14ac:dyDescent="0.2">
      <c r="A1000" t="str">
        <f t="shared" si="15"/>
        <v>Copper42713</v>
      </c>
      <c r="B1000" t="s">
        <v>5</v>
      </c>
      <c r="C1000" s="18">
        <v>42713</v>
      </c>
      <c r="D1000">
        <v>2.6419999999999999</v>
      </c>
    </row>
    <row r="1001" spans="1:4" x14ac:dyDescent="0.2">
      <c r="A1001" t="str">
        <f t="shared" si="15"/>
        <v>Copper42716</v>
      </c>
      <c r="B1001" t="s">
        <v>5</v>
      </c>
      <c r="C1001" s="18">
        <v>42716</v>
      </c>
      <c r="D1001">
        <v>2.613</v>
      </c>
    </row>
    <row r="1002" spans="1:4" x14ac:dyDescent="0.2">
      <c r="A1002" t="str">
        <f t="shared" si="15"/>
        <v>Copper42717</v>
      </c>
      <c r="B1002" t="s">
        <v>5</v>
      </c>
      <c r="C1002" s="18">
        <v>42717</v>
      </c>
      <c r="D1002">
        <v>2.593</v>
      </c>
    </row>
    <row r="1003" spans="1:4" x14ac:dyDescent="0.2">
      <c r="A1003" t="str">
        <f t="shared" si="15"/>
        <v>Copper42718</v>
      </c>
      <c r="B1003" t="s">
        <v>5</v>
      </c>
      <c r="C1003" s="18">
        <v>42718</v>
      </c>
      <c r="D1003">
        <v>2.6</v>
      </c>
    </row>
    <row r="1004" spans="1:4" x14ac:dyDescent="0.2">
      <c r="A1004" t="str">
        <f t="shared" si="15"/>
        <v>Copper42719</v>
      </c>
      <c r="B1004" t="s">
        <v>5</v>
      </c>
      <c r="C1004" s="18">
        <v>42719</v>
      </c>
      <c r="D1004">
        <v>2.5960000000000001</v>
      </c>
    </row>
    <row r="1005" spans="1:4" x14ac:dyDescent="0.2">
      <c r="A1005" t="str">
        <f t="shared" si="15"/>
        <v>Copper42720</v>
      </c>
      <c r="B1005" t="s">
        <v>5</v>
      </c>
      <c r="C1005" s="18">
        <v>42720</v>
      </c>
      <c r="D1005">
        <v>2.5609999999999999</v>
      </c>
    </row>
    <row r="1006" spans="1:4" x14ac:dyDescent="0.2">
      <c r="A1006" t="str">
        <f t="shared" si="15"/>
        <v>Copper42723</v>
      </c>
      <c r="B1006" t="s">
        <v>5</v>
      </c>
      <c r="C1006" s="18">
        <v>42723</v>
      </c>
      <c r="D1006">
        <v>2.4965000000000002</v>
      </c>
    </row>
    <row r="1007" spans="1:4" x14ac:dyDescent="0.2">
      <c r="A1007" t="str">
        <f t="shared" si="15"/>
        <v>Copper42724</v>
      </c>
      <c r="B1007" t="s">
        <v>5</v>
      </c>
      <c r="C1007" s="18">
        <v>42724</v>
      </c>
      <c r="D1007">
        <v>2.4994999999999998</v>
      </c>
    </row>
    <row r="1008" spans="1:4" x14ac:dyDescent="0.2">
      <c r="A1008" t="str">
        <f t="shared" si="15"/>
        <v>Copper42725</v>
      </c>
      <c r="B1008" t="s">
        <v>5</v>
      </c>
      <c r="C1008" s="18">
        <v>42725</v>
      </c>
      <c r="D1008">
        <v>2.4914999999999998</v>
      </c>
    </row>
    <row r="1009" spans="1:4" x14ac:dyDescent="0.2">
      <c r="A1009" t="str">
        <f t="shared" si="15"/>
        <v>Copper42726</v>
      </c>
      <c r="B1009" t="s">
        <v>5</v>
      </c>
      <c r="C1009" s="18">
        <v>42726</v>
      </c>
      <c r="D1009">
        <v>2.4944999999999999</v>
      </c>
    </row>
    <row r="1010" spans="1:4" x14ac:dyDescent="0.2">
      <c r="A1010" t="str">
        <f t="shared" si="15"/>
        <v>Copper42727</v>
      </c>
      <c r="B1010" t="s">
        <v>5</v>
      </c>
      <c r="C1010" s="18">
        <v>42727</v>
      </c>
      <c r="D1010">
        <v>2.4725000000000001</v>
      </c>
    </row>
    <row r="1011" spans="1:4" x14ac:dyDescent="0.2">
      <c r="A1011" t="str">
        <f t="shared" si="15"/>
        <v>Copper42731</v>
      </c>
      <c r="B1011" t="s">
        <v>5</v>
      </c>
      <c r="C1011" s="18">
        <v>42731</v>
      </c>
      <c r="D1011">
        <v>2.508</v>
      </c>
    </row>
    <row r="1012" spans="1:4" x14ac:dyDescent="0.2">
      <c r="A1012" t="str">
        <f t="shared" si="15"/>
        <v>Copper42732</v>
      </c>
      <c r="B1012" t="s">
        <v>5</v>
      </c>
      <c r="C1012" s="18">
        <v>42732</v>
      </c>
      <c r="D1012">
        <v>2.4950000000000001</v>
      </c>
    </row>
    <row r="1013" spans="1:4" x14ac:dyDescent="0.2">
      <c r="A1013" t="str">
        <f t="shared" si="15"/>
        <v>Copper42733</v>
      </c>
      <c r="B1013" t="s">
        <v>5</v>
      </c>
      <c r="C1013" s="18">
        <v>42733</v>
      </c>
      <c r="D1013">
        <v>2.4790000000000001</v>
      </c>
    </row>
    <row r="1014" spans="1:4" x14ac:dyDescent="0.2">
      <c r="A1014" t="str">
        <f t="shared" si="15"/>
        <v>Copper42734</v>
      </c>
      <c r="B1014" t="s">
        <v>5</v>
      </c>
      <c r="C1014" s="18">
        <v>42734</v>
      </c>
      <c r="D1014">
        <v>2.4975000000000001</v>
      </c>
    </row>
    <row r="1015" spans="1:4" x14ac:dyDescent="0.2">
      <c r="A1015" t="str">
        <f t="shared" si="15"/>
        <v>Copper42738</v>
      </c>
      <c r="B1015" t="s">
        <v>5</v>
      </c>
      <c r="C1015" s="18">
        <v>42738</v>
      </c>
      <c r="D1015">
        <v>2.4809999999999999</v>
      </c>
    </row>
    <row r="1016" spans="1:4" x14ac:dyDescent="0.2">
      <c r="A1016" t="str">
        <f t="shared" si="15"/>
        <v>Copper42739</v>
      </c>
      <c r="B1016" t="s">
        <v>5</v>
      </c>
      <c r="C1016" s="18">
        <v>42739</v>
      </c>
      <c r="D1016">
        <v>2.548</v>
      </c>
    </row>
    <row r="1017" spans="1:4" x14ac:dyDescent="0.2">
      <c r="A1017" t="str">
        <f t="shared" si="15"/>
        <v>Copper42740</v>
      </c>
      <c r="B1017" t="s">
        <v>5</v>
      </c>
      <c r="C1017" s="18">
        <v>42740</v>
      </c>
      <c r="D1017">
        <v>2.5295000000000001</v>
      </c>
    </row>
    <row r="1018" spans="1:4" x14ac:dyDescent="0.2">
      <c r="A1018" t="str">
        <f t="shared" si="15"/>
        <v>Copper42741</v>
      </c>
      <c r="B1018" t="s">
        <v>5</v>
      </c>
      <c r="C1018" s="18">
        <v>42741</v>
      </c>
      <c r="D1018">
        <v>2.5379999999999998</v>
      </c>
    </row>
    <row r="1019" spans="1:4" x14ac:dyDescent="0.2">
      <c r="A1019" t="str">
        <f t="shared" si="15"/>
        <v>Copper42744</v>
      </c>
      <c r="B1019" t="s">
        <v>5</v>
      </c>
      <c r="C1019" s="18">
        <v>42744</v>
      </c>
      <c r="D1019">
        <v>2.5299999999999998</v>
      </c>
    </row>
    <row r="1020" spans="1:4" x14ac:dyDescent="0.2">
      <c r="A1020" t="str">
        <f t="shared" si="15"/>
        <v>Copper42745</v>
      </c>
      <c r="B1020" t="s">
        <v>5</v>
      </c>
      <c r="C1020" s="18">
        <v>42745</v>
      </c>
      <c r="D1020">
        <v>2.6034999999999999</v>
      </c>
    </row>
    <row r="1021" spans="1:4" x14ac:dyDescent="0.2">
      <c r="A1021" t="str">
        <f t="shared" si="15"/>
        <v>Copper42746</v>
      </c>
      <c r="B1021" t="s">
        <v>5</v>
      </c>
      <c r="C1021" s="18">
        <v>42746</v>
      </c>
      <c r="D1021">
        <v>2.601</v>
      </c>
    </row>
    <row r="1022" spans="1:4" x14ac:dyDescent="0.2">
      <c r="A1022" t="str">
        <f t="shared" si="15"/>
        <v>Copper42747</v>
      </c>
      <c r="B1022" t="s">
        <v>5</v>
      </c>
      <c r="C1022" s="18">
        <v>42747</v>
      </c>
      <c r="D1022">
        <v>2.6604999999999999</v>
      </c>
    </row>
    <row r="1023" spans="1:4" x14ac:dyDescent="0.2">
      <c r="A1023" t="str">
        <f t="shared" si="15"/>
        <v>Copper42748</v>
      </c>
      <c r="B1023" t="s">
        <v>5</v>
      </c>
      <c r="C1023" s="18">
        <v>42748</v>
      </c>
      <c r="D1023">
        <v>2.6804999999999999</v>
      </c>
    </row>
    <row r="1024" spans="1:4" x14ac:dyDescent="0.2">
      <c r="A1024" t="str">
        <f t="shared" si="15"/>
        <v>Copper42752</v>
      </c>
      <c r="B1024" t="s">
        <v>5</v>
      </c>
      <c r="C1024" s="18">
        <v>42752</v>
      </c>
      <c r="D1024">
        <v>2.6164999999999998</v>
      </c>
    </row>
    <row r="1025" spans="1:4" x14ac:dyDescent="0.2">
      <c r="A1025" t="str">
        <f t="shared" si="15"/>
        <v>Copper42753</v>
      </c>
      <c r="B1025" t="s">
        <v>5</v>
      </c>
      <c r="C1025" s="18">
        <v>42753</v>
      </c>
      <c r="D1025">
        <v>2.6080000000000001</v>
      </c>
    </row>
    <row r="1026" spans="1:4" x14ac:dyDescent="0.2">
      <c r="A1026" t="str">
        <f t="shared" si="15"/>
        <v>Copper42754</v>
      </c>
      <c r="B1026" t="s">
        <v>5</v>
      </c>
      <c r="C1026" s="18">
        <v>42754</v>
      </c>
      <c r="D1026">
        <v>2.6015000000000001</v>
      </c>
    </row>
    <row r="1027" spans="1:4" x14ac:dyDescent="0.2">
      <c r="A1027" t="str">
        <f t="shared" ref="A1027:A1090" si="16">B1027&amp;C1027</f>
        <v>Copper42755</v>
      </c>
      <c r="B1027" t="s">
        <v>5</v>
      </c>
      <c r="C1027" s="18">
        <v>42755</v>
      </c>
      <c r="D1027">
        <v>2.617</v>
      </c>
    </row>
    <row r="1028" spans="1:4" x14ac:dyDescent="0.2">
      <c r="A1028" t="str">
        <f t="shared" si="16"/>
        <v>Copper42758</v>
      </c>
      <c r="B1028" t="s">
        <v>5</v>
      </c>
      <c r="C1028" s="18">
        <v>42758</v>
      </c>
      <c r="D1028">
        <v>2.6395</v>
      </c>
    </row>
    <row r="1029" spans="1:4" x14ac:dyDescent="0.2">
      <c r="A1029" t="str">
        <f t="shared" si="16"/>
        <v>Copper42759</v>
      </c>
      <c r="B1029" t="s">
        <v>5</v>
      </c>
      <c r="C1029" s="18">
        <v>42759</v>
      </c>
      <c r="D1029">
        <v>2.7004999999999999</v>
      </c>
    </row>
    <row r="1030" spans="1:4" x14ac:dyDescent="0.2">
      <c r="A1030" t="str">
        <f t="shared" si="16"/>
        <v>Copper42760</v>
      </c>
      <c r="B1030" t="s">
        <v>5</v>
      </c>
      <c r="C1030" s="18">
        <v>42760</v>
      </c>
      <c r="D1030">
        <v>2.7025000000000001</v>
      </c>
    </row>
    <row r="1031" spans="1:4" x14ac:dyDescent="0.2">
      <c r="A1031" t="str">
        <f t="shared" si="16"/>
        <v>Copper42761</v>
      </c>
      <c r="B1031" t="s">
        <v>5</v>
      </c>
      <c r="C1031" s="18">
        <v>42761</v>
      </c>
      <c r="D1031">
        <v>2.6659999999999999</v>
      </c>
    </row>
    <row r="1032" spans="1:4" x14ac:dyDescent="0.2">
      <c r="A1032" t="str">
        <f t="shared" si="16"/>
        <v>Copper42762</v>
      </c>
      <c r="B1032" t="s">
        <v>5</v>
      </c>
      <c r="C1032" s="18">
        <v>42762</v>
      </c>
      <c r="D1032">
        <v>2.68</v>
      </c>
    </row>
    <row r="1033" spans="1:4" x14ac:dyDescent="0.2">
      <c r="A1033" t="str">
        <f t="shared" si="16"/>
        <v>Copper42765</v>
      </c>
      <c r="B1033" t="s">
        <v>5</v>
      </c>
      <c r="C1033" s="18">
        <v>42765</v>
      </c>
      <c r="D1033">
        <v>2.6475</v>
      </c>
    </row>
    <row r="1034" spans="1:4" x14ac:dyDescent="0.2">
      <c r="A1034" t="str">
        <f t="shared" si="16"/>
        <v>Copper42766</v>
      </c>
      <c r="B1034" t="s">
        <v>5</v>
      </c>
      <c r="C1034" s="18">
        <v>42766</v>
      </c>
      <c r="D1034">
        <v>2.7214999999999998</v>
      </c>
    </row>
    <row r="1035" spans="1:4" x14ac:dyDescent="0.2">
      <c r="A1035" t="str">
        <f t="shared" si="16"/>
        <v>Copper42767</v>
      </c>
      <c r="B1035" t="s">
        <v>5</v>
      </c>
      <c r="C1035" s="18">
        <v>42767</v>
      </c>
      <c r="D1035">
        <v>2.7044999999999999</v>
      </c>
    </row>
    <row r="1036" spans="1:4" x14ac:dyDescent="0.2">
      <c r="A1036" t="str">
        <f t="shared" si="16"/>
        <v>Copper42768</v>
      </c>
      <c r="B1036" t="s">
        <v>5</v>
      </c>
      <c r="C1036" s="18">
        <v>42768</v>
      </c>
      <c r="D1036">
        <v>2.6779999999999999</v>
      </c>
    </row>
    <row r="1037" spans="1:4" x14ac:dyDescent="0.2">
      <c r="A1037" t="str">
        <f t="shared" si="16"/>
        <v>Copper42769</v>
      </c>
      <c r="B1037" t="s">
        <v>5</v>
      </c>
      <c r="C1037" s="18">
        <v>42769</v>
      </c>
      <c r="D1037">
        <v>2.6095000000000002</v>
      </c>
    </row>
    <row r="1038" spans="1:4" x14ac:dyDescent="0.2">
      <c r="A1038" t="str">
        <f t="shared" si="16"/>
        <v>Copper42772</v>
      </c>
      <c r="B1038" t="s">
        <v>5</v>
      </c>
      <c r="C1038" s="18">
        <v>42772</v>
      </c>
      <c r="D1038">
        <v>2.6455000000000002</v>
      </c>
    </row>
    <row r="1039" spans="1:4" x14ac:dyDescent="0.2">
      <c r="A1039" t="str">
        <f t="shared" si="16"/>
        <v>Copper42773</v>
      </c>
      <c r="B1039" t="s">
        <v>5</v>
      </c>
      <c r="C1039" s="18">
        <v>42773</v>
      </c>
      <c r="D1039">
        <v>2.6259999999999999</v>
      </c>
    </row>
    <row r="1040" spans="1:4" x14ac:dyDescent="0.2">
      <c r="A1040" t="str">
        <f t="shared" si="16"/>
        <v>Copper42774</v>
      </c>
      <c r="B1040" t="s">
        <v>5</v>
      </c>
      <c r="C1040" s="18">
        <v>42774</v>
      </c>
      <c r="D1040">
        <v>2.6604999999999999</v>
      </c>
    </row>
    <row r="1041" spans="1:4" x14ac:dyDescent="0.2">
      <c r="A1041" t="str">
        <f t="shared" si="16"/>
        <v>Copper42775</v>
      </c>
      <c r="B1041" t="s">
        <v>5</v>
      </c>
      <c r="C1041" s="18">
        <v>42775</v>
      </c>
      <c r="D1041">
        <v>2.6480000000000001</v>
      </c>
    </row>
    <row r="1042" spans="1:4" x14ac:dyDescent="0.2">
      <c r="A1042" t="str">
        <f t="shared" si="16"/>
        <v>Copper42776</v>
      </c>
      <c r="B1042" t="s">
        <v>5</v>
      </c>
      <c r="C1042" s="18">
        <v>42776</v>
      </c>
      <c r="D1042">
        <v>2.762</v>
      </c>
    </row>
    <row r="1043" spans="1:4" x14ac:dyDescent="0.2">
      <c r="A1043" t="str">
        <f t="shared" si="16"/>
        <v>Copper42779</v>
      </c>
      <c r="B1043" t="s">
        <v>5</v>
      </c>
      <c r="C1043" s="18">
        <v>42779</v>
      </c>
      <c r="D1043">
        <v>2.7765</v>
      </c>
    </row>
    <row r="1044" spans="1:4" x14ac:dyDescent="0.2">
      <c r="A1044" t="str">
        <f t="shared" si="16"/>
        <v>Copper42780</v>
      </c>
      <c r="B1044" t="s">
        <v>5</v>
      </c>
      <c r="C1044" s="18">
        <v>42780</v>
      </c>
      <c r="D1044">
        <v>2.7309999999999999</v>
      </c>
    </row>
    <row r="1045" spans="1:4" x14ac:dyDescent="0.2">
      <c r="A1045" t="str">
        <f t="shared" si="16"/>
        <v>Copper42781</v>
      </c>
      <c r="B1045" t="s">
        <v>5</v>
      </c>
      <c r="C1045" s="18">
        <v>42781</v>
      </c>
      <c r="D1045">
        <v>2.7360000000000002</v>
      </c>
    </row>
    <row r="1046" spans="1:4" x14ac:dyDescent="0.2">
      <c r="A1046" t="str">
        <f t="shared" si="16"/>
        <v>Copper42782</v>
      </c>
      <c r="B1046" t="s">
        <v>5</v>
      </c>
      <c r="C1046" s="18">
        <v>42782</v>
      </c>
      <c r="D1046">
        <v>2.7160000000000002</v>
      </c>
    </row>
    <row r="1047" spans="1:4" x14ac:dyDescent="0.2">
      <c r="A1047" t="str">
        <f t="shared" si="16"/>
        <v>Copper42783</v>
      </c>
      <c r="B1047" t="s">
        <v>5</v>
      </c>
      <c r="C1047" s="18">
        <v>42783</v>
      </c>
      <c r="D1047">
        <v>2.7054999999999998</v>
      </c>
    </row>
    <row r="1048" spans="1:4" x14ac:dyDescent="0.2">
      <c r="A1048" t="str">
        <f t="shared" si="16"/>
        <v>Copper42787</v>
      </c>
      <c r="B1048" t="s">
        <v>5</v>
      </c>
      <c r="C1048" s="18">
        <v>42787</v>
      </c>
      <c r="D1048">
        <v>2.7454999999999998</v>
      </c>
    </row>
    <row r="1049" spans="1:4" x14ac:dyDescent="0.2">
      <c r="A1049" t="str">
        <f t="shared" si="16"/>
        <v>Copper42788</v>
      </c>
      <c r="B1049" t="s">
        <v>5</v>
      </c>
      <c r="C1049" s="18">
        <v>42788</v>
      </c>
      <c r="D1049">
        <v>2.7324999999999999</v>
      </c>
    </row>
    <row r="1050" spans="1:4" x14ac:dyDescent="0.2">
      <c r="A1050" t="str">
        <f t="shared" si="16"/>
        <v>Copper42789</v>
      </c>
      <c r="B1050" t="s">
        <v>5</v>
      </c>
      <c r="C1050" s="18">
        <v>42789</v>
      </c>
      <c r="D1050">
        <v>2.6425000000000001</v>
      </c>
    </row>
    <row r="1051" spans="1:4" x14ac:dyDescent="0.2">
      <c r="A1051" t="str">
        <f t="shared" si="16"/>
        <v>Copper42790</v>
      </c>
      <c r="B1051" t="s">
        <v>5</v>
      </c>
      <c r="C1051" s="18">
        <v>42790</v>
      </c>
      <c r="D1051">
        <v>2.68</v>
      </c>
    </row>
    <row r="1052" spans="1:4" x14ac:dyDescent="0.2">
      <c r="A1052" t="str">
        <f t="shared" si="16"/>
        <v>Copper42793</v>
      </c>
      <c r="B1052" t="s">
        <v>5</v>
      </c>
      <c r="C1052" s="18">
        <v>42793</v>
      </c>
      <c r="D1052">
        <v>2.6875</v>
      </c>
    </row>
    <row r="1053" spans="1:4" x14ac:dyDescent="0.2">
      <c r="A1053" t="str">
        <f t="shared" si="16"/>
        <v>Copper42794</v>
      </c>
      <c r="B1053" t="s">
        <v>5</v>
      </c>
      <c r="C1053" s="18">
        <v>42794</v>
      </c>
      <c r="D1053">
        <v>2.7040000000000002</v>
      </c>
    </row>
    <row r="1054" spans="1:4" x14ac:dyDescent="0.2">
      <c r="A1054" t="str">
        <f t="shared" si="16"/>
        <v>Copper42795</v>
      </c>
      <c r="B1054" t="s">
        <v>5</v>
      </c>
      <c r="C1054" s="18">
        <v>42795</v>
      </c>
      <c r="D1054">
        <v>2.7265000000000001</v>
      </c>
    </row>
    <row r="1055" spans="1:4" x14ac:dyDescent="0.2">
      <c r="A1055" t="str">
        <f t="shared" si="16"/>
        <v>Copper42796</v>
      </c>
      <c r="B1055" t="s">
        <v>5</v>
      </c>
      <c r="C1055" s="18">
        <v>42796</v>
      </c>
      <c r="D1055">
        <v>2.6795</v>
      </c>
    </row>
    <row r="1056" spans="1:4" x14ac:dyDescent="0.2">
      <c r="A1056" t="str">
        <f t="shared" si="16"/>
        <v>Copper42797</v>
      </c>
      <c r="B1056" t="s">
        <v>5</v>
      </c>
      <c r="C1056" s="18">
        <v>42797</v>
      </c>
      <c r="D1056">
        <v>2.6869999999999998</v>
      </c>
    </row>
    <row r="1057" spans="1:4" x14ac:dyDescent="0.2">
      <c r="A1057" t="str">
        <f t="shared" si="16"/>
        <v>Copper42800</v>
      </c>
      <c r="B1057" t="s">
        <v>5</v>
      </c>
      <c r="C1057" s="18">
        <v>42800</v>
      </c>
      <c r="D1057">
        <v>2.6429999999999998</v>
      </c>
    </row>
    <row r="1058" spans="1:4" x14ac:dyDescent="0.2">
      <c r="A1058" t="str">
        <f t="shared" si="16"/>
        <v>Copper42801</v>
      </c>
      <c r="B1058" t="s">
        <v>5</v>
      </c>
      <c r="C1058" s="18">
        <v>42801</v>
      </c>
      <c r="D1058">
        <v>2.6095000000000002</v>
      </c>
    </row>
    <row r="1059" spans="1:4" x14ac:dyDescent="0.2">
      <c r="A1059" t="str">
        <f t="shared" si="16"/>
        <v>Copper42802</v>
      </c>
      <c r="B1059" t="s">
        <v>5</v>
      </c>
      <c r="C1059" s="18">
        <v>42802</v>
      </c>
      <c r="D1059">
        <v>2.5920000000000001</v>
      </c>
    </row>
    <row r="1060" spans="1:4" x14ac:dyDescent="0.2">
      <c r="A1060" t="str">
        <f t="shared" si="16"/>
        <v>Copper42803</v>
      </c>
      <c r="B1060" t="s">
        <v>5</v>
      </c>
      <c r="C1060" s="18">
        <v>42803</v>
      </c>
      <c r="D1060">
        <v>2.57</v>
      </c>
    </row>
    <row r="1061" spans="1:4" x14ac:dyDescent="0.2">
      <c r="A1061" t="str">
        <f t="shared" si="16"/>
        <v>Copper42804</v>
      </c>
      <c r="B1061" t="s">
        <v>5</v>
      </c>
      <c r="C1061" s="18">
        <v>42804</v>
      </c>
      <c r="D1061">
        <v>2.5865</v>
      </c>
    </row>
    <row r="1062" spans="1:4" x14ac:dyDescent="0.2">
      <c r="A1062" t="str">
        <f t="shared" si="16"/>
        <v>Copper42807</v>
      </c>
      <c r="B1062" t="s">
        <v>5</v>
      </c>
      <c r="C1062" s="18">
        <v>42807</v>
      </c>
      <c r="D1062">
        <v>2.6164999999999998</v>
      </c>
    </row>
    <row r="1063" spans="1:4" x14ac:dyDescent="0.2">
      <c r="A1063" t="str">
        <f t="shared" si="16"/>
        <v>Copper42808</v>
      </c>
      <c r="B1063" t="s">
        <v>5</v>
      </c>
      <c r="C1063" s="18">
        <v>42808</v>
      </c>
      <c r="D1063">
        <v>2.6240000000000001</v>
      </c>
    </row>
    <row r="1064" spans="1:4" x14ac:dyDescent="0.2">
      <c r="A1064" t="str">
        <f t="shared" si="16"/>
        <v>Copper42809</v>
      </c>
      <c r="B1064" t="s">
        <v>5</v>
      </c>
      <c r="C1064" s="18">
        <v>42809</v>
      </c>
      <c r="D1064">
        <v>2.6455000000000002</v>
      </c>
    </row>
    <row r="1065" spans="1:4" x14ac:dyDescent="0.2">
      <c r="A1065" t="str">
        <f t="shared" si="16"/>
        <v>Copper42810</v>
      </c>
      <c r="B1065" t="s">
        <v>5</v>
      </c>
      <c r="C1065" s="18">
        <v>42810</v>
      </c>
      <c r="D1065">
        <v>2.6655000000000002</v>
      </c>
    </row>
    <row r="1066" spans="1:4" x14ac:dyDescent="0.2">
      <c r="A1066" t="str">
        <f t="shared" si="16"/>
        <v>Copper42811</v>
      </c>
      <c r="B1066" t="s">
        <v>5</v>
      </c>
      <c r="C1066" s="18">
        <v>42811</v>
      </c>
      <c r="D1066">
        <v>2.6795</v>
      </c>
    </row>
    <row r="1067" spans="1:4" x14ac:dyDescent="0.2">
      <c r="A1067" t="str">
        <f t="shared" si="16"/>
        <v>Copper42814</v>
      </c>
      <c r="B1067" t="s">
        <v>5</v>
      </c>
      <c r="C1067" s="18">
        <v>42814</v>
      </c>
      <c r="D1067">
        <v>2.6555</v>
      </c>
    </row>
    <row r="1068" spans="1:4" x14ac:dyDescent="0.2">
      <c r="A1068" t="str">
        <f t="shared" si="16"/>
        <v>Copper42815</v>
      </c>
      <c r="B1068" t="s">
        <v>5</v>
      </c>
      <c r="C1068" s="18">
        <v>42815</v>
      </c>
      <c r="D1068">
        <v>2.61</v>
      </c>
    </row>
    <row r="1069" spans="1:4" x14ac:dyDescent="0.2">
      <c r="A1069" t="str">
        <f t="shared" si="16"/>
        <v>Copper42816</v>
      </c>
      <c r="B1069" t="s">
        <v>5</v>
      </c>
      <c r="C1069" s="18">
        <v>42816</v>
      </c>
      <c r="D1069">
        <v>2.6219999999999999</v>
      </c>
    </row>
    <row r="1070" spans="1:4" x14ac:dyDescent="0.2">
      <c r="A1070" t="str">
        <f t="shared" si="16"/>
        <v>Copper42817</v>
      </c>
      <c r="B1070" t="s">
        <v>5</v>
      </c>
      <c r="C1070" s="18">
        <v>42817</v>
      </c>
      <c r="D1070">
        <v>2.6364999999999998</v>
      </c>
    </row>
    <row r="1071" spans="1:4" x14ac:dyDescent="0.2">
      <c r="A1071" t="str">
        <f t="shared" si="16"/>
        <v>Copper42818</v>
      </c>
      <c r="B1071" t="s">
        <v>5</v>
      </c>
      <c r="C1071" s="18">
        <v>42818</v>
      </c>
      <c r="D1071">
        <v>2.6234999999999999</v>
      </c>
    </row>
    <row r="1072" spans="1:4" x14ac:dyDescent="0.2">
      <c r="A1072" t="str">
        <f t="shared" si="16"/>
        <v>Copper42821</v>
      </c>
      <c r="B1072" t="s">
        <v>5</v>
      </c>
      <c r="C1072" s="18">
        <v>42821</v>
      </c>
      <c r="D1072">
        <v>2.625</v>
      </c>
    </row>
    <row r="1073" spans="1:4" x14ac:dyDescent="0.2">
      <c r="A1073" t="str">
        <f t="shared" si="16"/>
        <v>Copper42822</v>
      </c>
      <c r="B1073" t="s">
        <v>5</v>
      </c>
      <c r="C1073" s="18">
        <v>42822</v>
      </c>
      <c r="D1073">
        <v>2.669</v>
      </c>
    </row>
    <row r="1074" spans="1:4" x14ac:dyDescent="0.2">
      <c r="A1074" t="str">
        <f t="shared" si="16"/>
        <v>Copper42823</v>
      </c>
      <c r="B1074" t="s">
        <v>5</v>
      </c>
      <c r="C1074" s="18">
        <v>42823</v>
      </c>
      <c r="D1074">
        <v>2.67</v>
      </c>
    </row>
    <row r="1075" spans="1:4" x14ac:dyDescent="0.2">
      <c r="A1075" t="str">
        <f t="shared" si="16"/>
        <v>Copper42824</v>
      </c>
      <c r="B1075" t="s">
        <v>5</v>
      </c>
      <c r="C1075" s="18">
        <v>42824</v>
      </c>
      <c r="D1075">
        <v>2.665</v>
      </c>
    </row>
    <row r="1076" spans="1:4" x14ac:dyDescent="0.2">
      <c r="A1076" t="str">
        <f t="shared" si="16"/>
        <v>Copper42825</v>
      </c>
      <c r="B1076" t="s">
        <v>5</v>
      </c>
      <c r="C1076" s="18">
        <v>42825</v>
      </c>
      <c r="D1076">
        <v>2.6465000000000001</v>
      </c>
    </row>
    <row r="1077" spans="1:4" x14ac:dyDescent="0.2">
      <c r="A1077" t="str">
        <f t="shared" si="16"/>
        <v>Copper42828</v>
      </c>
      <c r="B1077" t="s">
        <v>5</v>
      </c>
      <c r="C1077" s="18">
        <v>42828</v>
      </c>
      <c r="D1077">
        <v>2.5975000000000001</v>
      </c>
    </row>
    <row r="1078" spans="1:4" x14ac:dyDescent="0.2">
      <c r="A1078" t="str">
        <f t="shared" si="16"/>
        <v>Copper42829</v>
      </c>
      <c r="B1078" t="s">
        <v>5</v>
      </c>
      <c r="C1078" s="18">
        <v>42829</v>
      </c>
      <c r="D1078">
        <v>2.6059999999999999</v>
      </c>
    </row>
    <row r="1079" spans="1:4" x14ac:dyDescent="0.2">
      <c r="A1079" t="str">
        <f t="shared" si="16"/>
        <v>Copper42830</v>
      </c>
      <c r="B1079" t="s">
        <v>5</v>
      </c>
      <c r="C1079" s="18">
        <v>42830</v>
      </c>
      <c r="D1079">
        <v>2.6755</v>
      </c>
    </row>
    <row r="1080" spans="1:4" x14ac:dyDescent="0.2">
      <c r="A1080" t="str">
        <f t="shared" si="16"/>
        <v>Copper42831</v>
      </c>
      <c r="B1080" t="s">
        <v>5</v>
      </c>
      <c r="C1080" s="18">
        <v>42831</v>
      </c>
      <c r="D1080">
        <v>2.6555</v>
      </c>
    </row>
    <row r="1081" spans="1:4" x14ac:dyDescent="0.2">
      <c r="A1081" t="str">
        <f t="shared" si="16"/>
        <v>Copper42832</v>
      </c>
      <c r="B1081" t="s">
        <v>5</v>
      </c>
      <c r="C1081" s="18">
        <v>42832</v>
      </c>
      <c r="D1081">
        <v>2.645</v>
      </c>
    </row>
    <row r="1082" spans="1:4" x14ac:dyDescent="0.2">
      <c r="A1082" t="str">
        <f t="shared" si="16"/>
        <v>Copper42835</v>
      </c>
      <c r="B1082" t="s">
        <v>5</v>
      </c>
      <c r="C1082" s="18">
        <v>42835</v>
      </c>
      <c r="D1082">
        <v>2.6019999999999999</v>
      </c>
    </row>
    <row r="1083" spans="1:4" x14ac:dyDescent="0.2">
      <c r="A1083" t="str">
        <f t="shared" si="16"/>
        <v>Copper42836</v>
      </c>
      <c r="B1083" t="s">
        <v>5</v>
      </c>
      <c r="C1083" s="18">
        <v>42836</v>
      </c>
      <c r="D1083">
        <v>2.6059999999999999</v>
      </c>
    </row>
    <row r="1084" spans="1:4" x14ac:dyDescent="0.2">
      <c r="A1084" t="str">
        <f t="shared" si="16"/>
        <v>Copper42837</v>
      </c>
      <c r="B1084" t="s">
        <v>5</v>
      </c>
      <c r="C1084" s="18">
        <v>42837</v>
      </c>
      <c r="D1084">
        <v>2.544</v>
      </c>
    </row>
    <row r="1085" spans="1:4" x14ac:dyDescent="0.2">
      <c r="A1085" t="str">
        <f t="shared" si="16"/>
        <v>Copper42838</v>
      </c>
      <c r="B1085" t="s">
        <v>5</v>
      </c>
      <c r="C1085" s="18">
        <v>42838</v>
      </c>
      <c r="D1085">
        <v>2.5695000000000001</v>
      </c>
    </row>
    <row r="1086" spans="1:4" x14ac:dyDescent="0.2">
      <c r="A1086" t="str">
        <f t="shared" si="16"/>
        <v>Copper42842</v>
      </c>
      <c r="B1086" t="s">
        <v>5</v>
      </c>
      <c r="C1086" s="18">
        <v>42842</v>
      </c>
      <c r="D1086">
        <v>2.5950000000000002</v>
      </c>
    </row>
    <row r="1087" spans="1:4" x14ac:dyDescent="0.2">
      <c r="A1087" t="str">
        <f t="shared" si="16"/>
        <v>Copper42843</v>
      </c>
      <c r="B1087" t="s">
        <v>5</v>
      </c>
      <c r="C1087" s="18">
        <v>42843</v>
      </c>
      <c r="D1087">
        <v>2.5289999999999999</v>
      </c>
    </row>
    <row r="1088" spans="1:4" x14ac:dyDescent="0.2">
      <c r="A1088" t="str">
        <f t="shared" si="16"/>
        <v>Copper42844</v>
      </c>
      <c r="B1088" t="s">
        <v>5</v>
      </c>
      <c r="C1088" s="18">
        <v>42844</v>
      </c>
      <c r="D1088">
        <v>2.5335000000000001</v>
      </c>
    </row>
    <row r="1089" spans="1:4" x14ac:dyDescent="0.2">
      <c r="A1089" t="str">
        <f t="shared" si="16"/>
        <v>Copper42845</v>
      </c>
      <c r="B1089" t="s">
        <v>5</v>
      </c>
      <c r="C1089" s="18">
        <v>42845</v>
      </c>
      <c r="D1089">
        <v>2.5409999999999999</v>
      </c>
    </row>
    <row r="1090" spans="1:4" x14ac:dyDescent="0.2">
      <c r="A1090" t="str">
        <f t="shared" si="16"/>
        <v>Copper42846</v>
      </c>
      <c r="B1090" t="s">
        <v>5</v>
      </c>
      <c r="C1090" s="18">
        <v>42846</v>
      </c>
      <c r="D1090">
        <v>2.5365000000000002</v>
      </c>
    </row>
    <row r="1091" spans="1:4" x14ac:dyDescent="0.2">
      <c r="A1091" t="str">
        <f t="shared" ref="A1091:A1154" si="17">B1091&amp;C1091</f>
        <v>Copper42849</v>
      </c>
      <c r="B1091" t="s">
        <v>5</v>
      </c>
      <c r="C1091" s="18">
        <v>42849</v>
      </c>
      <c r="D1091">
        <v>2.5535000000000001</v>
      </c>
    </row>
    <row r="1092" spans="1:4" x14ac:dyDescent="0.2">
      <c r="A1092" t="str">
        <f t="shared" si="17"/>
        <v>Copper42850</v>
      </c>
      <c r="B1092" t="s">
        <v>5</v>
      </c>
      <c r="C1092" s="18">
        <v>42850</v>
      </c>
      <c r="D1092">
        <v>2.5819999999999999</v>
      </c>
    </row>
    <row r="1093" spans="1:4" x14ac:dyDescent="0.2">
      <c r="A1093" t="str">
        <f t="shared" si="17"/>
        <v>Copper42851</v>
      </c>
      <c r="B1093" t="s">
        <v>5</v>
      </c>
      <c r="C1093" s="18">
        <v>42851</v>
      </c>
      <c r="D1093">
        <v>2.5910000000000002</v>
      </c>
    </row>
    <row r="1094" spans="1:4" x14ac:dyDescent="0.2">
      <c r="A1094" t="str">
        <f t="shared" si="17"/>
        <v>Copper42852</v>
      </c>
      <c r="B1094" t="s">
        <v>5</v>
      </c>
      <c r="C1094" s="18">
        <v>42852</v>
      </c>
      <c r="D1094">
        <v>2.58</v>
      </c>
    </row>
    <row r="1095" spans="1:4" x14ac:dyDescent="0.2">
      <c r="A1095" t="str">
        <f t="shared" si="17"/>
        <v>Copper42853</v>
      </c>
      <c r="B1095" t="s">
        <v>5</v>
      </c>
      <c r="C1095" s="18">
        <v>42853</v>
      </c>
      <c r="D1095">
        <v>2.5964999999999998</v>
      </c>
    </row>
    <row r="1096" spans="1:4" x14ac:dyDescent="0.2">
      <c r="A1096" t="str">
        <f t="shared" si="17"/>
        <v>Copper42856</v>
      </c>
      <c r="B1096" t="s">
        <v>5</v>
      </c>
      <c r="C1096" s="18">
        <v>42856</v>
      </c>
      <c r="D1096">
        <v>2.65</v>
      </c>
    </row>
    <row r="1097" spans="1:4" x14ac:dyDescent="0.2">
      <c r="A1097" t="str">
        <f t="shared" si="17"/>
        <v>Copper42857</v>
      </c>
      <c r="B1097" t="s">
        <v>5</v>
      </c>
      <c r="C1097" s="18">
        <v>42857</v>
      </c>
      <c r="D1097">
        <v>2.625</v>
      </c>
    </row>
    <row r="1098" spans="1:4" x14ac:dyDescent="0.2">
      <c r="A1098" t="str">
        <f t="shared" si="17"/>
        <v>Copper42858</v>
      </c>
      <c r="B1098" t="s">
        <v>5</v>
      </c>
      <c r="C1098" s="18">
        <v>42858</v>
      </c>
      <c r="D1098">
        <v>2.5329999999999999</v>
      </c>
    </row>
    <row r="1099" spans="1:4" x14ac:dyDescent="0.2">
      <c r="A1099" t="str">
        <f t="shared" si="17"/>
        <v>Copper42859</v>
      </c>
      <c r="B1099" t="s">
        <v>5</v>
      </c>
      <c r="C1099" s="18">
        <v>42859</v>
      </c>
      <c r="D1099">
        <v>2.5019999999999998</v>
      </c>
    </row>
    <row r="1100" spans="1:4" x14ac:dyDescent="0.2">
      <c r="A1100" t="str">
        <f t="shared" si="17"/>
        <v>Copper42860</v>
      </c>
      <c r="B1100" t="s">
        <v>5</v>
      </c>
      <c r="C1100" s="18">
        <v>42860</v>
      </c>
      <c r="D1100">
        <v>2.5194999999999999</v>
      </c>
    </row>
    <row r="1101" spans="1:4" x14ac:dyDescent="0.2">
      <c r="A1101" t="str">
        <f t="shared" si="17"/>
        <v>Copper42863</v>
      </c>
      <c r="B1101" t="s">
        <v>5</v>
      </c>
      <c r="C1101" s="18">
        <v>42863</v>
      </c>
      <c r="D1101">
        <v>2.4855</v>
      </c>
    </row>
    <row r="1102" spans="1:4" x14ac:dyDescent="0.2">
      <c r="A1102" t="str">
        <f t="shared" si="17"/>
        <v>Copper42864</v>
      </c>
      <c r="B1102" t="s">
        <v>5</v>
      </c>
      <c r="C1102" s="18">
        <v>42864</v>
      </c>
      <c r="D1102">
        <v>2.4900000000000002</v>
      </c>
    </row>
    <row r="1103" spans="1:4" x14ac:dyDescent="0.2">
      <c r="A1103" t="str">
        <f t="shared" si="17"/>
        <v>Copper42865</v>
      </c>
      <c r="B1103" t="s">
        <v>5</v>
      </c>
      <c r="C1103" s="18">
        <v>42865</v>
      </c>
      <c r="D1103">
        <v>2.4870000000000001</v>
      </c>
    </row>
    <row r="1104" spans="1:4" x14ac:dyDescent="0.2">
      <c r="A1104" t="str">
        <f t="shared" si="17"/>
        <v>Copper42866</v>
      </c>
      <c r="B1104" t="s">
        <v>5</v>
      </c>
      <c r="C1104" s="18">
        <v>42866</v>
      </c>
      <c r="D1104">
        <v>2.5009999999999999</v>
      </c>
    </row>
    <row r="1105" spans="1:4" x14ac:dyDescent="0.2">
      <c r="A1105" t="str">
        <f t="shared" si="17"/>
        <v>Copper42867</v>
      </c>
      <c r="B1105" t="s">
        <v>5</v>
      </c>
      <c r="C1105" s="18">
        <v>42867</v>
      </c>
      <c r="D1105">
        <v>2.5179999999999998</v>
      </c>
    </row>
    <row r="1106" spans="1:4" x14ac:dyDescent="0.2">
      <c r="A1106" t="str">
        <f t="shared" si="17"/>
        <v>Copper42870</v>
      </c>
      <c r="B1106" t="s">
        <v>5</v>
      </c>
      <c r="C1106" s="18">
        <v>42870</v>
      </c>
      <c r="D1106">
        <v>2.5329999999999999</v>
      </c>
    </row>
    <row r="1107" spans="1:4" x14ac:dyDescent="0.2">
      <c r="A1107" t="str">
        <f t="shared" si="17"/>
        <v>Copper42871</v>
      </c>
      <c r="B1107" t="s">
        <v>5</v>
      </c>
      <c r="C1107" s="18">
        <v>42871</v>
      </c>
      <c r="D1107">
        <v>2.5445000000000002</v>
      </c>
    </row>
    <row r="1108" spans="1:4" x14ac:dyDescent="0.2">
      <c r="A1108" t="str">
        <f t="shared" si="17"/>
        <v>Copper42872</v>
      </c>
      <c r="B1108" t="s">
        <v>5</v>
      </c>
      <c r="C1108" s="18">
        <v>42872</v>
      </c>
      <c r="D1108">
        <v>2.5425</v>
      </c>
    </row>
    <row r="1109" spans="1:4" x14ac:dyDescent="0.2">
      <c r="A1109" t="str">
        <f t="shared" si="17"/>
        <v>Copper42873</v>
      </c>
      <c r="B1109" t="s">
        <v>5</v>
      </c>
      <c r="C1109" s="18">
        <v>42873</v>
      </c>
      <c r="D1109">
        <v>2.5265</v>
      </c>
    </row>
    <row r="1110" spans="1:4" x14ac:dyDescent="0.2">
      <c r="A1110" t="str">
        <f t="shared" si="17"/>
        <v>Copper42874</v>
      </c>
      <c r="B1110" t="s">
        <v>5</v>
      </c>
      <c r="C1110" s="18">
        <v>42874</v>
      </c>
      <c r="D1110">
        <v>2.5739999999999998</v>
      </c>
    </row>
    <row r="1111" spans="1:4" x14ac:dyDescent="0.2">
      <c r="A1111" t="str">
        <f t="shared" si="17"/>
        <v>Copper42877</v>
      </c>
      <c r="B1111" t="s">
        <v>5</v>
      </c>
      <c r="C1111" s="18">
        <v>42877</v>
      </c>
      <c r="D1111">
        <v>2.589</v>
      </c>
    </row>
    <row r="1112" spans="1:4" x14ac:dyDescent="0.2">
      <c r="A1112" t="str">
        <f t="shared" si="17"/>
        <v>Copper42878</v>
      </c>
      <c r="B1112" t="s">
        <v>5</v>
      </c>
      <c r="C1112" s="18">
        <v>42878</v>
      </c>
      <c r="D1112">
        <v>2.5905</v>
      </c>
    </row>
    <row r="1113" spans="1:4" x14ac:dyDescent="0.2">
      <c r="A1113" t="str">
        <f t="shared" si="17"/>
        <v>Copper42879</v>
      </c>
      <c r="B1113" t="s">
        <v>5</v>
      </c>
      <c r="C1113" s="18">
        <v>42879</v>
      </c>
      <c r="D1113">
        <v>2.5779999999999998</v>
      </c>
    </row>
    <row r="1114" spans="1:4" x14ac:dyDescent="0.2">
      <c r="A1114" t="str">
        <f t="shared" si="17"/>
        <v>Copper42880</v>
      </c>
      <c r="B1114" t="s">
        <v>5</v>
      </c>
      <c r="C1114" s="18">
        <v>42880</v>
      </c>
      <c r="D1114">
        <v>2.5920000000000001</v>
      </c>
    </row>
    <row r="1115" spans="1:4" x14ac:dyDescent="0.2">
      <c r="A1115" t="str">
        <f t="shared" si="17"/>
        <v>Copper42881</v>
      </c>
      <c r="B1115" t="s">
        <v>5</v>
      </c>
      <c r="C1115" s="18">
        <v>42881</v>
      </c>
      <c r="D1115">
        <v>2.5594999999999999</v>
      </c>
    </row>
    <row r="1116" spans="1:4" x14ac:dyDescent="0.2">
      <c r="A1116" t="str">
        <f t="shared" si="17"/>
        <v>Copper42885</v>
      </c>
      <c r="B1116" t="s">
        <v>5</v>
      </c>
      <c r="C1116" s="18">
        <v>42885</v>
      </c>
      <c r="D1116">
        <v>2.5609999999999999</v>
      </c>
    </row>
    <row r="1117" spans="1:4" x14ac:dyDescent="0.2">
      <c r="A1117" t="str">
        <f t="shared" si="17"/>
        <v>Copper42886</v>
      </c>
      <c r="B1117" t="s">
        <v>5</v>
      </c>
      <c r="C1117" s="18">
        <v>42886</v>
      </c>
      <c r="D1117">
        <v>2.577</v>
      </c>
    </row>
    <row r="1118" spans="1:4" x14ac:dyDescent="0.2">
      <c r="A1118" t="str">
        <f t="shared" si="17"/>
        <v>Copper42887</v>
      </c>
      <c r="B1118" t="s">
        <v>5</v>
      </c>
      <c r="C1118" s="18">
        <v>42887</v>
      </c>
      <c r="D1118">
        <v>2.5844999999999998</v>
      </c>
    </row>
    <row r="1119" spans="1:4" x14ac:dyDescent="0.2">
      <c r="A1119" t="str">
        <f t="shared" si="17"/>
        <v>Copper42888</v>
      </c>
      <c r="B1119" t="s">
        <v>5</v>
      </c>
      <c r="C1119" s="18">
        <v>42888</v>
      </c>
      <c r="D1119">
        <v>2.5714999999999999</v>
      </c>
    </row>
    <row r="1120" spans="1:4" x14ac:dyDescent="0.2">
      <c r="A1120" t="str">
        <f t="shared" si="17"/>
        <v>Copper42891</v>
      </c>
      <c r="B1120" t="s">
        <v>5</v>
      </c>
      <c r="C1120" s="18">
        <v>42891</v>
      </c>
      <c r="D1120">
        <v>2.5545</v>
      </c>
    </row>
    <row r="1121" spans="1:4" x14ac:dyDescent="0.2">
      <c r="A1121" t="str">
        <f t="shared" si="17"/>
        <v>Copper42892</v>
      </c>
      <c r="B1121" t="s">
        <v>5</v>
      </c>
      <c r="C1121" s="18">
        <v>42892</v>
      </c>
      <c r="D1121">
        <v>2.5445000000000002</v>
      </c>
    </row>
    <row r="1122" spans="1:4" x14ac:dyDescent="0.2">
      <c r="A1122" t="str">
        <f t="shared" si="17"/>
        <v>Copper42893</v>
      </c>
      <c r="B1122" t="s">
        <v>5</v>
      </c>
      <c r="C1122" s="18">
        <v>42893</v>
      </c>
      <c r="D1122">
        <v>2.5489999999999999</v>
      </c>
    </row>
    <row r="1123" spans="1:4" x14ac:dyDescent="0.2">
      <c r="A1123" t="str">
        <f t="shared" si="17"/>
        <v>Copper42894</v>
      </c>
      <c r="B1123" t="s">
        <v>5</v>
      </c>
      <c r="C1123" s="18">
        <v>42894</v>
      </c>
      <c r="D1123">
        <v>2.6070000000000002</v>
      </c>
    </row>
    <row r="1124" spans="1:4" x14ac:dyDescent="0.2">
      <c r="A1124" t="str">
        <f t="shared" si="17"/>
        <v>Copper42895</v>
      </c>
      <c r="B1124" t="s">
        <v>5</v>
      </c>
      <c r="C1124" s="18">
        <v>42895</v>
      </c>
      <c r="D1124">
        <v>2.6459999999999999</v>
      </c>
    </row>
    <row r="1125" spans="1:4" x14ac:dyDescent="0.2">
      <c r="A1125" t="str">
        <f t="shared" si="17"/>
        <v>Copper42898</v>
      </c>
      <c r="B1125" t="s">
        <v>5</v>
      </c>
      <c r="C1125" s="18">
        <v>42898</v>
      </c>
      <c r="D1125">
        <v>2.6124999999999998</v>
      </c>
    </row>
    <row r="1126" spans="1:4" x14ac:dyDescent="0.2">
      <c r="A1126" t="str">
        <f t="shared" si="17"/>
        <v>Copper42899</v>
      </c>
      <c r="B1126" t="s">
        <v>5</v>
      </c>
      <c r="C1126" s="18">
        <v>42899</v>
      </c>
      <c r="D1126">
        <v>2.593</v>
      </c>
    </row>
    <row r="1127" spans="1:4" x14ac:dyDescent="0.2">
      <c r="A1127" t="str">
        <f t="shared" si="17"/>
        <v>Copper42900</v>
      </c>
      <c r="B1127" t="s">
        <v>5</v>
      </c>
      <c r="C1127" s="18">
        <v>42900</v>
      </c>
      <c r="D1127">
        <v>2.5705</v>
      </c>
    </row>
    <row r="1128" spans="1:4" x14ac:dyDescent="0.2">
      <c r="A1128" t="str">
        <f t="shared" si="17"/>
        <v>Copper42901</v>
      </c>
      <c r="B1128" t="s">
        <v>5</v>
      </c>
      <c r="C1128" s="18">
        <v>42901</v>
      </c>
      <c r="D1128">
        <v>2.5640000000000001</v>
      </c>
    </row>
    <row r="1129" spans="1:4" x14ac:dyDescent="0.2">
      <c r="A1129" t="str">
        <f t="shared" si="17"/>
        <v>Copper42902</v>
      </c>
      <c r="B1129" t="s">
        <v>5</v>
      </c>
      <c r="C1129" s="18">
        <v>42902</v>
      </c>
      <c r="D1129">
        <v>2.5625</v>
      </c>
    </row>
    <row r="1130" spans="1:4" x14ac:dyDescent="0.2">
      <c r="A1130" t="str">
        <f t="shared" si="17"/>
        <v>Copper42905</v>
      </c>
      <c r="B1130" t="s">
        <v>5</v>
      </c>
      <c r="C1130" s="18">
        <v>42905</v>
      </c>
      <c r="D1130">
        <v>2.5895000000000001</v>
      </c>
    </row>
    <row r="1131" spans="1:4" x14ac:dyDescent="0.2">
      <c r="A1131" t="str">
        <f t="shared" si="17"/>
        <v>Copper42906</v>
      </c>
      <c r="B1131" t="s">
        <v>5</v>
      </c>
      <c r="C1131" s="18">
        <v>42906</v>
      </c>
      <c r="D1131">
        <v>2.5550000000000002</v>
      </c>
    </row>
    <row r="1132" spans="1:4" x14ac:dyDescent="0.2">
      <c r="A1132" t="str">
        <f t="shared" si="17"/>
        <v>Copper42907</v>
      </c>
      <c r="B1132" t="s">
        <v>5</v>
      </c>
      <c r="C1132" s="18">
        <v>42907</v>
      </c>
      <c r="D1132">
        <v>2.6019999999999999</v>
      </c>
    </row>
    <row r="1133" spans="1:4" x14ac:dyDescent="0.2">
      <c r="A1133" t="str">
        <f t="shared" si="17"/>
        <v>Copper42908</v>
      </c>
      <c r="B1133" t="s">
        <v>5</v>
      </c>
      <c r="C1133" s="18">
        <v>42908</v>
      </c>
      <c r="D1133">
        <v>2.5979999999999999</v>
      </c>
    </row>
    <row r="1134" spans="1:4" x14ac:dyDescent="0.2">
      <c r="A1134" t="str">
        <f t="shared" si="17"/>
        <v>Copper42909</v>
      </c>
      <c r="B1134" t="s">
        <v>5</v>
      </c>
      <c r="C1134" s="18">
        <v>42909</v>
      </c>
      <c r="D1134">
        <v>2.6230000000000002</v>
      </c>
    </row>
    <row r="1135" spans="1:4" x14ac:dyDescent="0.2">
      <c r="A1135" t="str">
        <f t="shared" si="17"/>
        <v>Copper42912</v>
      </c>
      <c r="B1135" t="s">
        <v>5</v>
      </c>
      <c r="C1135" s="18">
        <v>42912</v>
      </c>
      <c r="D1135">
        <v>2.625</v>
      </c>
    </row>
    <row r="1136" spans="1:4" x14ac:dyDescent="0.2">
      <c r="A1136" t="str">
        <f t="shared" si="17"/>
        <v>Copper42913</v>
      </c>
      <c r="B1136" t="s">
        <v>5</v>
      </c>
      <c r="C1136" s="18">
        <v>42913</v>
      </c>
      <c r="D1136">
        <v>2.6465000000000001</v>
      </c>
    </row>
    <row r="1137" spans="1:4" x14ac:dyDescent="0.2">
      <c r="A1137" t="str">
        <f t="shared" si="17"/>
        <v>Copper42914</v>
      </c>
      <c r="B1137" t="s">
        <v>5</v>
      </c>
      <c r="C1137" s="18">
        <v>42914</v>
      </c>
      <c r="D1137">
        <v>2.6619999999999999</v>
      </c>
    </row>
    <row r="1138" spans="1:4" x14ac:dyDescent="0.2">
      <c r="A1138" t="str">
        <f t="shared" si="17"/>
        <v>Copper42915</v>
      </c>
      <c r="B1138" t="s">
        <v>5</v>
      </c>
      <c r="C1138" s="18">
        <v>42915</v>
      </c>
      <c r="D1138">
        <v>2.6829999999999998</v>
      </c>
    </row>
    <row r="1139" spans="1:4" x14ac:dyDescent="0.2">
      <c r="A1139" t="str">
        <f t="shared" si="17"/>
        <v>Copper42916</v>
      </c>
      <c r="B1139" t="s">
        <v>5</v>
      </c>
      <c r="C1139" s="18">
        <v>42916</v>
      </c>
      <c r="D1139">
        <v>2.6989999999999998</v>
      </c>
    </row>
    <row r="1140" spans="1:4" x14ac:dyDescent="0.2">
      <c r="A1140" t="str">
        <f t="shared" si="17"/>
        <v>Copper42919</v>
      </c>
      <c r="B1140" t="s">
        <v>5</v>
      </c>
      <c r="C1140" s="18">
        <v>42919</v>
      </c>
      <c r="D1140">
        <v>2.681</v>
      </c>
    </row>
    <row r="1141" spans="1:4" x14ac:dyDescent="0.2">
      <c r="A1141" t="str">
        <f t="shared" si="17"/>
        <v>Copper42921</v>
      </c>
      <c r="B1141" t="s">
        <v>5</v>
      </c>
      <c r="C1141" s="18">
        <v>42921</v>
      </c>
      <c r="D1141">
        <v>2.649</v>
      </c>
    </row>
    <row r="1142" spans="1:4" x14ac:dyDescent="0.2">
      <c r="A1142" t="str">
        <f t="shared" si="17"/>
        <v>Copper42922</v>
      </c>
      <c r="B1142" t="s">
        <v>5</v>
      </c>
      <c r="C1142" s="18">
        <v>42922</v>
      </c>
      <c r="D1142">
        <v>2.6515</v>
      </c>
    </row>
    <row r="1143" spans="1:4" x14ac:dyDescent="0.2">
      <c r="A1143" t="str">
        <f t="shared" si="17"/>
        <v>Copper42923</v>
      </c>
      <c r="B1143" t="s">
        <v>5</v>
      </c>
      <c r="C1143" s="18">
        <v>42923</v>
      </c>
      <c r="D1143">
        <v>2.6375000000000002</v>
      </c>
    </row>
    <row r="1144" spans="1:4" x14ac:dyDescent="0.2">
      <c r="A1144" t="str">
        <f t="shared" si="17"/>
        <v>Copper42926</v>
      </c>
      <c r="B1144" t="s">
        <v>5</v>
      </c>
      <c r="C1144" s="18">
        <v>42926</v>
      </c>
      <c r="D1144">
        <v>2.6395</v>
      </c>
    </row>
    <row r="1145" spans="1:4" x14ac:dyDescent="0.2">
      <c r="A1145" t="str">
        <f t="shared" si="17"/>
        <v>Copper42927</v>
      </c>
      <c r="B1145" t="s">
        <v>5</v>
      </c>
      <c r="C1145" s="18">
        <v>42927</v>
      </c>
      <c r="D1145">
        <v>2.6644999999999999</v>
      </c>
    </row>
    <row r="1146" spans="1:4" x14ac:dyDescent="0.2">
      <c r="A1146" t="str">
        <f t="shared" si="17"/>
        <v>Copper42928</v>
      </c>
      <c r="B1146" t="s">
        <v>5</v>
      </c>
      <c r="C1146" s="18">
        <v>42928</v>
      </c>
      <c r="D1146">
        <v>2.677</v>
      </c>
    </row>
    <row r="1147" spans="1:4" x14ac:dyDescent="0.2">
      <c r="A1147" t="str">
        <f t="shared" si="17"/>
        <v>Copper42929</v>
      </c>
      <c r="B1147" t="s">
        <v>5</v>
      </c>
      <c r="C1147" s="18">
        <v>42929</v>
      </c>
      <c r="D1147">
        <v>2.6545000000000001</v>
      </c>
    </row>
    <row r="1148" spans="1:4" x14ac:dyDescent="0.2">
      <c r="A1148" t="str">
        <f t="shared" si="17"/>
        <v>Copper42930</v>
      </c>
      <c r="B1148" t="s">
        <v>5</v>
      </c>
      <c r="C1148" s="18">
        <v>42930</v>
      </c>
      <c r="D1148">
        <v>2.6840000000000002</v>
      </c>
    </row>
    <row r="1149" spans="1:4" x14ac:dyDescent="0.2">
      <c r="A1149" t="str">
        <f t="shared" si="17"/>
        <v>Copper42933</v>
      </c>
      <c r="B1149" t="s">
        <v>5</v>
      </c>
      <c r="C1149" s="18">
        <v>42933</v>
      </c>
      <c r="D1149">
        <v>2.7170000000000001</v>
      </c>
    </row>
    <row r="1150" spans="1:4" x14ac:dyDescent="0.2">
      <c r="A1150" t="str">
        <f t="shared" si="17"/>
        <v>Copper42934</v>
      </c>
      <c r="B1150" t="s">
        <v>5</v>
      </c>
      <c r="C1150" s="18">
        <v>42934</v>
      </c>
      <c r="D1150">
        <v>2.7235</v>
      </c>
    </row>
    <row r="1151" spans="1:4" x14ac:dyDescent="0.2">
      <c r="A1151" t="str">
        <f t="shared" si="17"/>
        <v>Copper42935</v>
      </c>
      <c r="B1151" t="s">
        <v>5</v>
      </c>
      <c r="C1151" s="18">
        <v>42935</v>
      </c>
      <c r="D1151">
        <v>2.7029999999999998</v>
      </c>
    </row>
    <row r="1152" spans="1:4" x14ac:dyDescent="0.2">
      <c r="A1152" t="str">
        <f t="shared" si="17"/>
        <v>Copper42936</v>
      </c>
      <c r="B1152" t="s">
        <v>5</v>
      </c>
      <c r="C1152" s="18">
        <v>42936</v>
      </c>
      <c r="D1152">
        <v>2.7084999999999999</v>
      </c>
    </row>
    <row r="1153" spans="1:4" x14ac:dyDescent="0.2">
      <c r="A1153" t="str">
        <f t="shared" si="17"/>
        <v>Copper42937</v>
      </c>
      <c r="B1153" t="s">
        <v>5</v>
      </c>
      <c r="C1153" s="18">
        <v>42937</v>
      </c>
      <c r="D1153">
        <v>2.7149999999999999</v>
      </c>
    </row>
    <row r="1154" spans="1:4" x14ac:dyDescent="0.2">
      <c r="A1154" t="str">
        <f t="shared" si="17"/>
        <v>Copper42940</v>
      </c>
      <c r="B1154" t="s">
        <v>5</v>
      </c>
      <c r="C1154" s="18">
        <v>42940</v>
      </c>
      <c r="D1154">
        <v>2.7290000000000001</v>
      </c>
    </row>
    <row r="1155" spans="1:4" x14ac:dyDescent="0.2">
      <c r="A1155" t="str">
        <f t="shared" ref="A1155:A1218" si="18">B1155&amp;C1155</f>
        <v>Copper42941</v>
      </c>
      <c r="B1155" t="s">
        <v>5</v>
      </c>
      <c r="C1155" s="18">
        <v>42941</v>
      </c>
      <c r="D1155">
        <v>2.8405</v>
      </c>
    </row>
    <row r="1156" spans="1:4" x14ac:dyDescent="0.2">
      <c r="A1156" t="str">
        <f t="shared" si="18"/>
        <v>Copper42942</v>
      </c>
      <c r="B1156" t="s">
        <v>5</v>
      </c>
      <c r="C1156" s="18">
        <v>42942</v>
      </c>
      <c r="D1156">
        <v>2.8690000000000002</v>
      </c>
    </row>
    <row r="1157" spans="1:4" x14ac:dyDescent="0.2">
      <c r="A1157" t="str">
        <f t="shared" si="18"/>
        <v>Copper42943</v>
      </c>
      <c r="B1157" t="s">
        <v>5</v>
      </c>
      <c r="C1157" s="18">
        <v>42943</v>
      </c>
      <c r="D1157">
        <v>2.8740000000000001</v>
      </c>
    </row>
    <row r="1158" spans="1:4" x14ac:dyDescent="0.2">
      <c r="A1158" t="str">
        <f t="shared" si="18"/>
        <v>Copper42944</v>
      </c>
      <c r="B1158" t="s">
        <v>5</v>
      </c>
      <c r="C1158" s="18">
        <v>42944</v>
      </c>
      <c r="D1158">
        <v>2.8704999999999998</v>
      </c>
    </row>
    <row r="1159" spans="1:4" x14ac:dyDescent="0.2">
      <c r="A1159" t="str">
        <f t="shared" si="18"/>
        <v>Copper42947</v>
      </c>
      <c r="B1159" t="s">
        <v>5</v>
      </c>
      <c r="C1159" s="18">
        <v>42947</v>
      </c>
      <c r="D1159">
        <v>2.8879999999999999</v>
      </c>
    </row>
    <row r="1160" spans="1:4" x14ac:dyDescent="0.2">
      <c r="A1160" t="str">
        <f t="shared" si="18"/>
        <v>Copper42948</v>
      </c>
      <c r="B1160" t="s">
        <v>5</v>
      </c>
      <c r="C1160" s="18">
        <v>42948</v>
      </c>
      <c r="D1160">
        <v>2.879</v>
      </c>
    </row>
    <row r="1161" spans="1:4" x14ac:dyDescent="0.2">
      <c r="A1161" t="str">
        <f t="shared" si="18"/>
        <v>Copper42949</v>
      </c>
      <c r="B1161" t="s">
        <v>5</v>
      </c>
      <c r="C1161" s="18">
        <v>42949</v>
      </c>
      <c r="D1161">
        <v>2.8824999999999998</v>
      </c>
    </row>
    <row r="1162" spans="1:4" x14ac:dyDescent="0.2">
      <c r="A1162" t="str">
        <f t="shared" si="18"/>
        <v>Copper42950</v>
      </c>
      <c r="B1162" t="s">
        <v>5</v>
      </c>
      <c r="C1162" s="18">
        <v>42950</v>
      </c>
      <c r="D1162">
        <v>2.8769999999999998</v>
      </c>
    </row>
    <row r="1163" spans="1:4" x14ac:dyDescent="0.2">
      <c r="A1163" t="str">
        <f t="shared" si="18"/>
        <v>Copper42951</v>
      </c>
      <c r="B1163" t="s">
        <v>5</v>
      </c>
      <c r="C1163" s="18">
        <v>42951</v>
      </c>
      <c r="D1163">
        <v>2.8849999999999998</v>
      </c>
    </row>
    <row r="1164" spans="1:4" x14ac:dyDescent="0.2">
      <c r="A1164" t="str">
        <f t="shared" si="18"/>
        <v>Copper42954</v>
      </c>
      <c r="B1164" t="s">
        <v>5</v>
      </c>
      <c r="C1164" s="18">
        <v>42954</v>
      </c>
      <c r="D1164">
        <v>2.9079999999999999</v>
      </c>
    </row>
    <row r="1165" spans="1:4" x14ac:dyDescent="0.2">
      <c r="A1165" t="str">
        <f t="shared" si="18"/>
        <v>Copper42955</v>
      </c>
      <c r="B1165" t="s">
        <v>5</v>
      </c>
      <c r="C1165" s="18">
        <v>42955</v>
      </c>
      <c r="D1165">
        <v>2.9424999999999999</v>
      </c>
    </row>
    <row r="1166" spans="1:4" x14ac:dyDescent="0.2">
      <c r="A1166" t="str">
        <f t="shared" si="18"/>
        <v>Copper42956</v>
      </c>
      <c r="B1166" t="s">
        <v>5</v>
      </c>
      <c r="C1166" s="18">
        <v>42956</v>
      </c>
      <c r="D1166">
        <v>2.93</v>
      </c>
    </row>
    <row r="1167" spans="1:4" x14ac:dyDescent="0.2">
      <c r="A1167" t="str">
        <f t="shared" si="18"/>
        <v>Copper42957</v>
      </c>
      <c r="B1167" t="s">
        <v>5</v>
      </c>
      <c r="C1167" s="18">
        <v>42957</v>
      </c>
      <c r="D1167">
        <v>2.9060000000000001</v>
      </c>
    </row>
    <row r="1168" spans="1:4" x14ac:dyDescent="0.2">
      <c r="A1168" t="str">
        <f t="shared" si="18"/>
        <v>Copper42958</v>
      </c>
      <c r="B1168" t="s">
        <v>5</v>
      </c>
      <c r="C1168" s="18">
        <v>42958</v>
      </c>
      <c r="D1168">
        <v>2.9140000000000001</v>
      </c>
    </row>
    <row r="1169" spans="1:4" x14ac:dyDescent="0.2">
      <c r="A1169" t="str">
        <f t="shared" si="18"/>
        <v>Copper42961</v>
      </c>
      <c r="B1169" t="s">
        <v>5</v>
      </c>
      <c r="C1169" s="18">
        <v>42961</v>
      </c>
      <c r="D1169">
        <v>2.9064999999999999</v>
      </c>
    </row>
    <row r="1170" spans="1:4" x14ac:dyDescent="0.2">
      <c r="A1170" t="str">
        <f t="shared" si="18"/>
        <v>Copper42962</v>
      </c>
      <c r="B1170" t="s">
        <v>5</v>
      </c>
      <c r="C1170" s="18">
        <v>42962</v>
      </c>
      <c r="D1170">
        <v>2.8845000000000001</v>
      </c>
    </row>
    <row r="1171" spans="1:4" x14ac:dyDescent="0.2">
      <c r="A1171" t="str">
        <f t="shared" si="18"/>
        <v>Copper42963</v>
      </c>
      <c r="B1171" t="s">
        <v>5</v>
      </c>
      <c r="C1171" s="18">
        <v>42963</v>
      </c>
      <c r="D1171">
        <v>2.9544999999999999</v>
      </c>
    </row>
    <row r="1172" spans="1:4" x14ac:dyDescent="0.2">
      <c r="A1172" t="str">
        <f t="shared" si="18"/>
        <v>Copper42964</v>
      </c>
      <c r="B1172" t="s">
        <v>5</v>
      </c>
      <c r="C1172" s="18">
        <v>42964</v>
      </c>
      <c r="D1172">
        <v>2.9380000000000002</v>
      </c>
    </row>
    <row r="1173" spans="1:4" x14ac:dyDescent="0.2">
      <c r="A1173" t="str">
        <f t="shared" si="18"/>
        <v>Copper42965</v>
      </c>
      <c r="B1173" t="s">
        <v>5</v>
      </c>
      <c r="C1173" s="18">
        <v>42965</v>
      </c>
      <c r="D1173">
        <v>2.9405000000000001</v>
      </c>
    </row>
    <row r="1174" spans="1:4" x14ac:dyDescent="0.2">
      <c r="A1174" t="str">
        <f t="shared" si="18"/>
        <v>Copper42968</v>
      </c>
      <c r="B1174" t="s">
        <v>5</v>
      </c>
      <c r="C1174" s="18">
        <v>42968</v>
      </c>
      <c r="D1174">
        <v>2.9809999999999999</v>
      </c>
    </row>
    <row r="1175" spans="1:4" x14ac:dyDescent="0.2">
      <c r="A1175" t="str">
        <f t="shared" si="18"/>
        <v>Copper42969</v>
      </c>
      <c r="B1175" t="s">
        <v>5</v>
      </c>
      <c r="C1175" s="18">
        <v>42969</v>
      </c>
      <c r="D1175">
        <v>2.9864999999999999</v>
      </c>
    </row>
    <row r="1176" spans="1:4" x14ac:dyDescent="0.2">
      <c r="A1176" t="str">
        <f t="shared" si="18"/>
        <v>Copper42970</v>
      </c>
      <c r="B1176" t="s">
        <v>5</v>
      </c>
      <c r="C1176" s="18">
        <v>42970</v>
      </c>
      <c r="D1176">
        <v>2.9805000000000001</v>
      </c>
    </row>
    <row r="1177" spans="1:4" x14ac:dyDescent="0.2">
      <c r="A1177" t="str">
        <f t="shared" si="18"/>
        <v>Copper42971</v>
      </c>
      <c r="B1177" t="s">
        <v>5</v>
      </c>
      <c r="C1177" s="18">
        <v>42971</v>
      </c>
      <c r="D1177">
        <v>3.0335000000000001</v>
      </c>
    </row>
    <row r="1178" spans="1:4" x14ac:dyDescent="0.2">
      <c r="A1178" t="str">
        <f t="shared" si="18"/>
        <v>Copper42972</v>
      </c>
      <c r="B1178" t="s">
        <v>5</v>
      </c>
      <c r="C1178" s="18">
        <v>42972</v>
      </c>
      <c r="D1178">
        <v>3.0329999999999999</v>
      </c>
    </row>
    <row r="1179" spans="1:4" x14ac:dyDescent="0.2">
      <c r="A1179" t="str">
        <f t="shared" si="18"/>
        <v>Copper42975</v>
      </c>
      <c r="B1179" t="s">
        <v>5</v>
      </c>
      <c r="C1179" s="18">
        <v>42975</v>
      </c>
      <c r="D1179">
        <v>3.0649999999999999</v>
      </c>
    </row>
    <row r="1180" spans="1:4" x14ac:dyDescent="0.2">
      <c r="A1180" t="str">
        <f t="shared" si="18"/>
        <v>Copper42976</v>
      </c>
      <c r="B1180" t="s">
        <v>5</v>
      </c>
      <c r="C1180" s="18">
        <v>42976</v>
      </c>
      <c r="D1180">
        <v>3.081</v>
      </c>
    </row>
    <row r="1181" spans="1:4" x14ac:dyDescent="0.2">
      <c r="A1181" t="str">
        <f t="shared" si="18"/>
        <v>Copper42977</v>
      </c>
      <c r="B1181" t="s">
        <v>5</v>
      </c>
      <c r="C1181" s="18">
        <v>42977</v>
      </c>
      <c r="D1181">
        <v>3.0644999999999998</v>
      </c>
    </row>
    <row r="1182" spans="1:4" x14ac:dyDescent="0.2">
      <c r="A1182" t="str">
        <f t="shared" si="18"/>
        <v>Copper42978</v>
      </c>
      <c r="B1182" t="s">
        <v>5</v>
      </c>
      <c r="C1182" s="18">
        <v>42978</v>
      </c>
      <c r="D1182">
        <v>3.0790000000000002</v>
      </c>
    </row>
    <row r="1183" spans="1:4" x14ac:dyDescent="0.2">
      <c r="A1183" t="str">
        <f t="shared" si="18"/>
        <v>Copper42979</v>
      </c>
      <c r="B1183" t="s">
        <v>5</v>
      </c>
      <c r="C1183" s="18">
        <v>42979</v>
      </c>
      <c r="D1183">
        <v>3.0979999999999999</v>
      </c>
    </row>
    <row r="1184" spans="1:4" x14ac:dyDescent="0.2">
      <c r="A1184" t="str">
        <f t="shared" si="18"/>
        <v>Copper42983</v>
      </c>
      <c r="B1184" t="s">
        <v>5</v>
      </c>
      <c r="C1184" s="18">
        <v>42983</v>
      </c>
      <c r="D1184">
        <v>3.1074999999999999</v>
      </c>
    </row>
    <row r="1185" spans="1:4" x14ac:dyDescent="0.2">
      <c r="A1185" t="str">
        <f t="shared" si="18"/>
        <v>Copper42984</v>
      </c>
      <c r="B1185" t="s">
        <v>5</v>
      </c>
      <c r="C1185" s="18">
        <v>42984</v>
      </c>
      <c r="D1185">
        <v>3.1315</v>
      </c>
    </row>
    <row r="1186" spans="1:4" x14ac:dyDescent="0.2">
      <c r="A1186" t="str">
        <f t="shared" si="18"/>
        <v>Copper42985</v>
      </c>
      <c r="B1186" t="s">
        <v>5</v>
      </c>
      <c r="C1186" s="18">
        <v>42985</v>
      </c>
      <c r="D1186">
        <v>3.1230000000000002</v>
      </c>
    </row>
    <row r="1187" spans="1:4" x14ac:dyDescent="0.2">
      <c r="A1187" t="str">
        <f t="shared" si="18"/>
        <v>Copper42986</v>
      </c>
      <c r="B1187" t="s">
        <v>5</v>
      </c>
      <c r="C1187" s="18">
        <v>42986</v>
      </c>
      <c r="D1187">
        <v>3.0215000000000001</v>
      </c>
    </row>
    <row r="1188" spans="1:4" x14ac:dyDescent="0.2">
      <c r="A1188" t="str">
        <f t="shared" si="18"/>
        <v>Copper42989</v>
      </c>
      <c r="B1188" t="s">
        <v>5</v>
      </c>
      <c r="C1188" s="18">
        <v>42989</v>
      </c>
      <c r="D1188">
        <v>3.0459999999999998</v>
      </c>
    </row>
    <row r="1189" spans="1:4" x14ac:dyDescent="0.2">
      <c r="A1189" t="str">
        <f t="shared" si="18"/>
        <v>Copper42990</v>
      </c>
      <c r="B1189" t="s">
        <v>5</v>
      </c>
      <c r="C1189" s="18">
        <v>42990</v>
      </c>
      <c r="D1189">
        <v>3.0154999999999998</v>
      </c>
    </row>
    <row r="1190" spans="1:4" x14ac:dyDescent="0.2">
      <c r="A1190" t="str">
        <f t="shared" si="18"/>
        <v>Copper42991</v>
      </c>
      <c r="B1190" t="s">
        <v>5</v>
      </c>
      <c r="C1190" s="18">
        <v>42991</v>
      </c>
      <c r="D1190">
        <v>2.9609999999999999</v>
      </c>
    </row>
    <row r="1191" spans="1:4" x14ac:dyDescent="0.2">
      <c r="A1191" t="str">
        <f t="shared" si="18"/>
        <v>Copper42992</v>
      </c>
      <c r="B1191" t="s">
        <v>5</v>
      </c>
      <c r="C1191" s="18">
        <v>42992</v>
      </c>
      <c r="D1191">
        <v>2.9365000000000001</v>
      </c>
    </row>
    <row r="1192" spans="1:4" x14ac:dyDescent="0.2">
      <c r="A1192" t="str">
        <f t="shared" si="18"/>
        <v>Copper42993</v>
      </c>
      <c r="B1192" t="s">
        <v>5</v>
      </c>
      <c r="C1192" s="18">
        <v>42993</v>
      </c>
      <c r="D1192">
        <v>2.9279999999999999</v>
      </c>
    </row>
    <row r="1193" spans="1:4" x14ac:dyDescent="0.2">
      <c r="A1193" t="str">
        <f t="shared" si="18"/>
        <v>Copper42996</v>
      </c>
      <c r="B1193" t="s">
        <v>5</v>
      </c>
      <c r="C1193" s="18">
        <v>42996</v>
      </c>
      <c r="D1193">
        <v>2.9489999999999998</v>
      </c>
    </row>
    <row r="1194" spans="1:4" x14ac:dyDescent="0.2">
      <c r="A1194" t="str">
        <f t="shared" si="18"/>
        <v>Copper42997</v>
      </c>
      <c r="B1194" t="s">
        <v>5</v>
      </c>
      <c r="C1194" s="18">
        <v>42997</v>
      </c>
      <c r="D1194">
        <v>2.9495</v>
      </c>
    </row>
    <row r="1195" spans="1:4" x14ac:dyDescent="0.2">
      <c r="A1195" t="str">
        <f t="shared" si="18"/>
        <v>Copper42998</v>
      </c>
      <c r="B1195" t="s">
        <v>5</v>
      </c>
      <c r="C1195" s="18">
        <v>42998</v>
      </c>
      <c r="D1195">
        <v>2.9495</v>
      </c>
    </row>
    <row r="1196" spans="1:4" x14ac:dyDescent="0.2">
      <c r="A1196" t="str">
        <f t="shared" si="18"/>
        <v>Copper42999</v>
      </c>
      <c r="B1196" t="s">
        <v>5</v>
      </c>
      <c r="C1196" s="18">
        <v>42999</v>
      </c>
      <c r="D1196">
        <v>2.9140000000000001</v>
      </c>
    </row>
    <row r="1197" spans="1:4" x14ac:dyDescent="0.2">
      <c r="A1197" t="str">
        <f t="shared" si="18"/>
        <v>Copper43000</v>
      </c>
      <c r="B1197" t="s">
        <v>5</v>
      </c>
      <c r="C1197" s="18">
        <v>43000</v>
      </c>
      <c r="D1197">
        <v>2.9245000000000001</v>
      </c>
    </row>
    <row r="1198" spans="1:4" x14ac:dyDescent="0.2">
      <c r="A1198" t="str">
        <f t="shared" si="18"/>
        <v>Copper43003</v>
      </c>
      <c r="B1198" t="s">
        <v>5</v>
      </c>
      <c r="C1198" s="18">
        <v>43003</v>
      </c>
      <c r="D1198">
        <v>2.9175</v>
      </c>
    </row>
    <row r="1199" spans="1:4" x14ac:dyDescent="0.2">
      <c r="A1199" t="str">
        <f t="shared" si="18"/>
        <v>Copper43004</v>
      </c>
      <c r="B1199" t="s">
        <v>5</v>
      </c>
      <c r="C1199" s="18">
        <v>43004</v>
      </c>
      <c r="D1199">
        <v>2.8975</v>
      </c>
    </row>
    <row r="1200" spans="1:4" x14ac:dyDescent="0.2">
      <c r="A1200" t="str">
        <f t="shared" si="18"/>
        <v>Copper43005</v>
      </c>
      <c r="B1200" t="s">
        <v>5</v>
      </c>
      <c r="C1200" s="18">
        <v>43005</v>
      </c>
      <c r="D1200">
        <v>2.911</v>
      </c>
    </row>
    <row r="1201" spans="1:4" x14ac:dyDescent="0.2">
      <c r="A1201" t="str">
        <f t="shared" si="18"/>
        <v>Copper43006</v>
      </c>
      <c r="B1201" t="s">
        <v>5</v>
      </c>
      <c r="C1201" s="18">
        <v>43006</v>
      </c>
      <c r="D1201">
        <v>2.9624999999999999</v>
      </c>
    </row>
    <row r="1202" spans="1:4" x14ac:dyDescent="0.2">
      <c r="A1202" t="str">
        <f t="shared" si="18"/>
        <v>Copper43007</v>
      </c>
      <c r="B1202" t="s">
        <v>5</v>
      </c>
      <c r="C1202" s="18">
        <v>43007</v>
      </c>
      <c r="D1202">
        <v>2.9375</v>
      </c>
    </row>
    <row r="1203" spans="1:4" x14ac:dyDescent="0.2">
      <c r="A1203" t="str">
        <f t="shared" si="18"/>
        <v>Copper43010</v>
      </c>
      <c r="B1203" t="s">
        <v>5</v>
      </c>
      <c r="C1203" s="18">
        <v>43010</v>
      </c>
      <c r="D1203">
        <v>2.9394999999999998</v>
      </c>
    </row>
    <row r="1204" spans="1:4" x14ac:dyDescent="0.2">
      <c r="A1204" t="str">
        <f t="shared" si="18"/>
        <v>Copper43011</v>
      </c>
      <c r="B1204" t="s">
        <v>5</v>
      </c>
      <c r="C1204" s="18">
        <v>43011</v>
      </c>
      <c r="D1204">
        <v>2.9485000000000001</v>
      </c>
    </row>
    <row r="1205" spans="1:4" x14ac:dyDescent="0.2">
      <c r="A1205" t="str">
        <f t="shared" si="18"/>
        <v>Copper43012</v>
      </c>
      <c r="B1205" t="s">
        <v>5</v>
      </c>
      <c r="C1205" s="18">
        <v>43012</v>
      </c>
      <c r="D1205">
        <v>2.9445000000000001</v>
      </c>
    </row>
    <row r="1206" spans="1:4" x14ac:dyDescent="0.2">
      <c r="A1206" t="str">
        <f t="shared" si="18"/>
        <v>Copper43013</v>
      </c>
      <c r="B1206" t="s">
        <v>5</v>
      </c>
      <c r="C1206" s="18">
        <v>43013</v>
      </c>
      <c r="D1206">
        <v>3.0314999999999999</v>
      </c>
    </row>
    <row r="1207" spans="1:4" x14ac:dyDescent="0.2">
      <c r="A1207" t="str">
        <f t="shared" si="18"/>
        <v>Copper43014</v>
      </c>
      <c r="B1207" t="s">
        <v>5</v>
      </c>
      <c r="C1207" s="18">
        <v>43014</v>
      </c>
      <c r="D1207">
        <v>3.0145</v>
      </c>
    </row>
    <row r="1208" spans="1:4" x14ac:dyDescent="0.2">
      <c r="A1208" t="str">
        <f t="shared" si="18"/>
        <v>Copper43017</v>
      </c>
      <c r="B1208" t="s">
        <v>5</v>
      </c>
      <c r="C1208" s="18">
        <v>43017</v>
      </c>
      <c r="D1208">
        <v>3.0169999999999999</v>
      </c>
    </row>
    <row r="1209" spans="1:4" x14ac:dyDescent="0.2">
      <c r="A1209" t="str">
        <f t="shared" si="18"/>
        <v>Copper43018</v>
      </c>
      <c r="B1209" t="s">
        <v>5</v>
      </c>
      <c r="C1209" s="18">
        <v>43018</v>
      </c>
      <c r="D1209">
        <v>3.0455000000000001</v>
      </c>
    </row>
    <row r="1210" spans="1:4" x14ac:dyDescent="0.2">
      <c r="A1210" t="str">
        <f t="shared" si="18"/>
        <v>Copper43019</v>
      </c>
      <c r="B1210" t="s">
        <v>5</v>
      </c>
      <c r="C1210" s="18">
        <v>43019</v>
      </c>
      <c r="D1210">
        <v>3.08</v>
      </c>
    </row>
    <row r="1211" spans="1:4" x14ac:dyDescent="0.2">
      <c r="A1211" t="str">
        <f t="shared" si="18"/>
        <v>Copper43020</v>
      </c>
      <c r="B1211" t="s">
        <v>5</v>
      </c>
      <c r="C1211" s="18">
        <v>43020</v>
      </c>
      <c r="D1211">
        <v>3.1040000000000001</v>
      </c>
    </row>
    <row r="1212" spans="1:4" x14ac:dyDescent="0.2">
      <c r="A1212" t="str">
        <f t="shared" si="18"/>
        <v>Copper43021</v>
      </c>
      <c r="B1212" t="s">
        <v>5</v>
      </c>
      <c r="C1212" s="18">
        <v>43021</v>
      </c>
      <c r="D1212">
        <v>3.1185</v>
      </c>
    </row>
    <row r="1213" spans="1:4" x14ac:dyDescent="0.2">
      <c r="A1213" t="str">
        <f t="shared" si="18"/>
        <v>Copper43024</v>
      </c>
      <c r="B1213" t="s">
        <v>5</v>
      </c>
      <c r="C1213" s="18">
        <v>43024</v>
      </c>
      <c r="D1213">
        <v>3.2240000000000002</v>
      </c>
    </row>
    <row r="1214" spans="1:4" x14ac:dyDescent="0.2">
      <c r="A1214" t="str">
        <f t="shared" si="18"/>
        <v>Copper43025</v>
      </c>
      <c r="B1214" t="s">
        <v>5</v>
      </c>
      <c r="C1214" s="18">
        <v>43025</v>
      </c>
      <c r="D1214">
        <v>3.1804999999999999</v>
      </c>
    </row>
    <row r="1215" spans="1:4" x14ac:dyDescent="0.2">
      <c r="A1215" t="str">
        <f t="shared" si="18"/>
        <v>Copper43026</v>
      </c>
      <c r="B1215" t="s">
        <v>5</v>
      </c>
      <c r="C1215" s="18">
        <v>43026</v>
      </c>
      <c r="D1215">
        <v>3.1635</v>
      </c>
    </row>
    <row r="1216" spans="1:4" x14ac:dyDescent="0.2">
      <c r="A1216" t="str">
        <f t="shared" si="18"/>
        <v>Copper43027</v>
      </c>
      <c r="B1216" t="s">
        <v>5</v>
      </c>
      <c r="C1216" s="18">
        <v>43027</v>
      </c>
      <c r="D1216">
        <v>3.153</v>
      </c>
    </row>
    <row r="1217" spans="1:4" x14ac:dyDescent="0.2">
      <c r="A1217" t="str">
        <f t="shared" si="18"/>
        <v>Copper43028</v>
      </c>
      <c r="B1217" t="s">
        <v>5</v>
      </c>
      <c r="C1217" s="18">
        <v>43028</v>
      </c>
      <c r="D1217">
        <v>3.1515</v>
      </c>
    </row>
    <row r="1218" spans="1:4" x14ac:dyDescent="0.2">
      <c r="A1218" t="str">
        <f t="shared" si="18"/>
        <v>Copper43031</v>
      </c>
      <c r="B1218" t="s">
        <v>5</v>
      </c>
      <c r="C1218" s="18">
        <v>43031</v>
      </c>
      <c r="D1218">
        <v>3.1739999999999999</v>
      </c>
    </row>
    <row r="1219" spans="1:4" x14ac:dyDescent="0.2">
      <c r="A1219" t="str">
        <f t="shared" ref="A1219:A1282" si="19">B1219&amp;C1219</f>
        <v>Copper43032</v>
      </c>
      <c r="B1219" t="s">
        <v>5</v>
      </c>
      <c r="C1219" s="18">
        <v>43032</v>
      </c>
      <c r="D1219">
        <v>3.1865000000000001</v>
      </c>
    </row>
    <row r="1220" spans="1:4" x14ac:dyDescent="0.2">
      <c r="A1220" t="str">
        <f t="shared" si="19"/>
        <v>Copper43033</v>
      </c>
      <c r="B1220" t="s">
        <v>5</v>
      </c>
      <c r="C1220" s="18">
        <v>43033</v>
      </c>
      <c r="D1220">
        <v>3.1715</v>
      </c>
    </row>
    <row r="1221" spans="1:4" x14ac:dyDescent="0.2">
      <c r="A1221" t="str">
        <f t="shared" si="19"/>
        <v>Copper43034</v>
      </c>
      <c r="B1221" t="s">
        <v>5</v>
      </c>
      <c r="C1221" s="18">
        <v>43034</v>
      </c>
      <c r="D1221">
        <v>3.1675</v>
      </c>
    </row>
    <row r="1222" spans="1:4" x14ac:dyDescent="0.2">
      <c r="A1222" t="str">
        <f t="shared" si="19"/>
        <v>Copper43035</v>
      </c>
      <c r="B1222" t="s">
        <v>5</v>
      </c>
      <c r="C1222" s="18">
        <v>43035</v>
      </c>
      <c r="D1222">
        <v>3.0935000000000001</v>
      </c>
    </row>
    <row r="1223" spans="1:4" x14ac:dyDescent="0.2">
      <c r="A1223" t="str">
        <f t="shared" si="19"/>
        <v>Copper43038</v>
      </c>
      <c r="B1223" t="s">
        <v>5</v>
      </c>
      <c r="C1223" s="18">
        <v>43038</v>
      </c>
      <c r="D1223">
        <v>3.1019999999999999</v>
      </c>
    </row>
    <row r="1224" spans="1:4" x14ac:dyDescent="0.2">
      <c r="A1224" t="str">
        <f t="shared" si="19"/>
        <v>Copper43039</v>
      </c>
      <c r="B1224" t="s">
        <v>5</v>
      </c>
      <c r="C1224" s="18">
        <v>43039</v>
      </c>
      <c r="D1224">
        <v>3.0920000000000001</v>
      </c>
    </row>
    <row r="1225" spans="1:4" x14ac:dyDescent="0.2">
      <c r="A1225" t="str">
        <f t="shared" si="19"/>
        <v>Copper43040</v>
      </c>
      <c r="B1225" t="s">
        <v>5</v>
      </c>
      <c r="C1225" s="18">
        <v>43040</v>
      </c>
      <c r="D1225">
        <v>3.133</v>
      </c>
    </row>
    <row r="1226" spans="1:4" x14ac:dyDescent="0.2">
      <c r="A1226" t="str">
        <f t="shared" si="19"/>
        <v>Copper43041</v>
      </c>
      <c r="B1226" t="s">
        <v>5</v>
      </c>
      <c r="C1226" s="18">
        <v>43041</v>
      </c>
      <c r="D1226">
        <v>3.1355</v>
      </c>
    </row>
    <row r="1227" spans="1:4" x14ac:dyDescent="0.2">
      <c r="A1227" t="str">
        <f t="shared" si="19"/>
        <v>Copper43042</v>
      </c>
      <c r="B1227" t="s">
        <v>5</v>
      </c>
      <c r="C1227" s="18">
        <v>43042</v>
      </c>
      <c r="D1227">
        <v>3.1105</v>
      </c>
    </row>
    <row r="1228" spans="1:4" x14ac:dyDescent="0.2">
      <c r="A1228" t="str">
        <f t="shared" si="19"/>
        <v>Copper43045</v>
      </c>
      <c r="B1228" t="s">
        <v>5</v>
      </c>
      <c r="C1228" s="18">
        <v>43045</v>
      </c>
      <c r="D1228">
        <v>3.1505000000000001</v>
      </c>
    </row>
    <row r="1229" spans="1:4" x14ac:dyDescent="0.2">
      <c r="A1229" t="str">
        <f t="shared" si="19"/>
        <v>Copper43046</v>
      </c>
      <c r="B1229" t="s">
        <v>5</v>
      </c>
      <c r="C1229" s="18">
        <v>43046</v>
      </c>
      <c r="D1229">
        <v>3.0825</v>
      </c>
    </row>
    <row r="1230" spans="1:4" x14ac:dyDescent="0.2">
      <c r="A1230" t="str">
        <f t="shared" si="19"/>
        <v>Copper43047</v>
      </c>
      <c r="B1230" t="s">
        <v>5</v>
      </c>
      <c r="C1230" s="18">
        <v>43047</v>
      </c>
      <c r="D1230">
        <v>3.093</v>
      </c>
    </row>
    <row r="1231" spans="1:4" x14ac:dyDescent="0.2">
      <c r="A1231" t="str">
        <f t="shared" si="19"/>
        <v>Copper43048</v>
      </c>
      <c r="B1231" t="s">
        <v>5</v>
      </c>
      <c r="C1231" s="18">
        <v>43048</v>
      </c>
      <c r="D1231">
        <v>3.08</v>
      </c>
    </row>
    <row r="1232" spans="1:4" x14ac:dyDescent="0.2">
      <c r="A1232" t="str">
        <f t="shared" si="19"/>
        <v>Copper43049</v>
      </c>
      <c r="B1232" t="s">
        <v>5</v>
      </c>
      <c r="C1232" s="18">
        <v>43049</v>
      </c>
      <c r="D1232">
        <v>3.0695000000000001</v>
      </c>
    </row>
    <row r="1233" spans="1:4" x14ac:dyDescent="0.2">
      <c r="A1233" t="str">
        <f t="shared" si="19"/>
        <v>Copper43052</v>
      </c>
      <c r="B1233" t="s">
        <v>5</v>
      </c>
      <c r="C1233" s="18">
        <v>43052</v>
      </c>
      <c r="D1233">
        <v>3.1114999999999999</v>
      </c>
    </row>
    <row r="1234" spans="1:4" x14ac:dyDescent="0.2">
      <c r="A1234" t="str">
        <f t="shared" si="19"/>
        <v>Copper43053</v>
      </c>
      <c r="B1234" t="s">
        <v>5</v>
      </c>
      <c r="C1234" s="18">
        <v>43053</v>
      </c>
      <c r="D1234">
        <v>3.06</v>
      </c>
    </row>
    <row r="1235" spans="1:4" x14ac:dyDescent="0.2">
      <c r="A1235" t="str">
        <f t="shared" si="19"/>
        <v>Copper43054</v>
      </c>
      <c r="B1235" t="s">
        <v>5</v>
      </c>
      <c r="C1235" s="18">
        <v>43054</v>
      </c>
      <c r="D1235">
        <v>3.0489999999999999</v>
      </c>
    </row>
    <row r="1236" spans="1:4" x14ac:dyDescent="0.2">
      <c r="A1236" t="str">
        <f t="shared" si="19"/>
        <v>Copper43055</v>
      </c>
      <c r="B1236" t="s">
        <v>5</v>
      </c>
      <c r="C1236" s="18">
        <v>43055</v>
      </c>
      <c r="D1236">
        <v>3.0434999999999999</v>
      </c>
    </row>
    <row r="1237" spans="1:4" x14ac:dyDescent="0.2">
      <c r="A1237" t="str">
        <f t="shared" si="19"/>
        <v>Copper43056</v>
      </c>
      <c r="B1237" t="s">
        <v>5</v>
      </c>
      <c r="C1237" s="18">
        <v>43056</v>
      </c>
      <c r="D1237">
        <v>3.0625</v>
      </c>
    </row>
    <row r="1238" spans="1:4" x14ac:dyDescent="0.2">
      <c r="A1238" t="str">
        <f t="shared" si="19"/>
        <v>Copper43059</v>
      </c>
      <c r="B1238" t="s">
        <v>5</v>
      </c>
      <c r="C1238" s="18">
        <v>43059</v>
      </c>
      <c r="D1238">
        <v>3.0905</v>
      </c>
    </row>
    <row r="1239" spans="1:4" x14ac:dyDescent="0.2">
      <c r="A1239" t="str">
        <f t="shared" si="19"/>
        <v>Copper43060</v>
      </c>
      <c r="B1239" t="s">
        <v>5</v>
      </c>
      <c r="C1239" s="18">
        <v>43060</v>
      </c>
      <c r="D1239">
        <v>3.1255000000000002</v>
      </c>
    </row>
    <row r="1240" spans="1:4" x14ac:dyDescent="0.2">
      <c r="A1240" t="str">
        <f t="shared" si="19"/>
        <v>Copper43061</v>
      </c>
      <c r="B1240" t="s">
        <v>5</v>
      </c>
      <c r="C1240" s="18">
        <v>43061</v>
      </c>
      <c r="D1240">
        <v>3.1345000000000001</v>
      </c>
    </row>
    <row r="1241" spans="1:4" x14ac:dyDescent="0.2">
      <c r="A1241" t="str">
        <f t="shared" si="19"/>
        <v>Copper43063</v>
      </c>
      <c r="B1241" t="s">
        <v>5</v>
      </c>
      <c r="C1241" s="18">
        <v>43063</v>
      </c>
      <c r="D1241">
        <v>3.1659999999999999</v>
      </c>
    </row>
    <row r="1242" spans="1:4" x14ac:dyDescent="0.2">
      <c r="A1242" t="str">
        <f t="shared" si="19"/>
        <v>Copper43066</v>
      </c>
      <c r="B1242" t="s">
        <v>5</v>
      </c>
      <c r="C1242" s="18">
        <v>43066</v>
      </c>
      <c r="D1242">
        <v>3.1324999999999998</v>
      </c>
    </row>
    <row r="1243" spans="1:4" x14ac:dyDescent="0.2">
      <c r="A1243" t="str">
        <f t="shared" si="19"/>
        <v>Copper43067</v>
      </c>
      <c r="B1243" t="s">
        <v>5</v>
      </c>
      <c r="C1243" s="18">
        <v>43067</v>
      </c>
      <c r="D1243">
        <v>3.0705</v>
      </c>
    </row>
    <row r="1244" spans="1:4" x14ac:dyDescent="0.2">
      <c r="A1244" t="str">
        <f t="shared" si="19"/>
        <v>Copper43068</v>
      </c>
      <c r="B1244" t="s">
        <v>5</v>
      </c>
      <c r="C1244" s="18">
        <v>43068</v>
      </c>
      <c r="D1244">
        <v>3.04</v>
      </c>
    </row>
    <row r="1245" spans="1:4" x14ac:dyDescent="0.2">
      <c r="A1245" t="str">
        <f t="shared" si="19"/>
        <v>Copper43069</v>
      </c>
      <c r="B1245" t="s">
        <v>5</v>
      </c>
      <c r="C1245" s="18">
        <v>43069</v>
      </c>
      <c r="D1245">
        <v>3.0369999999999999</v>
      </c>
    </row>
    <row r="1246" spans="1:4" x14ac:dyDescent="0.2">
      <c r="A1246" t="str">
        <f t="shared" si="19"/>
        <v>Copper43070</v>
      </c>
      <c r="B1246" t="s">
        <v>5</v>
      </c>
      <c r="C1246" s="18">
        <v>43070</v>
      </c>
      <c r="D1246">
        <v>3.0655000000000001</v>
      </c>
    </row>
    <row r="1247" spans="1:4" x14ac:dyDescent="0.2">
      <c r="A1247" t="str">
        <f t="shared" si="19"/>
        <v>Copper43073</v>
      </c>
      <c r="B1247" t="s">
        <v>5</v>
      </c>
      <c r="C1247" s="18">
        <v>43073</v>
      </c>
      <c r="D1247">
        <v>3.0630000000000002</v>
      </c>
    </row>
    <row r="1248" spans="1:4" x14ac:dyDescent="0.2">
      <c r="A1248" t="str">
        <f t="shared" si="19"/>
        <v>Copper43074</v>
      </c>
      <c r="B1248" t="s">
        <v>5</v>
      </c>
      <c r="C1248" s="18">
        <v>43074</v>
      </c>
      <c r="D1248">
        <v>2.9205000000000001</v>
      </c>
    </row>
    <row r="1249" spans="1:4" x14ac:dyDescent="0.2">
      <c r="A1249" t="str">
        <f t="shared" si="19"/>
        <v>Copper43075</v>
      </c>
      <c r="B1249" t="s">
        <v>5</v>
      </c>
      <c r="C1249" s="18">
        <v>43075</v>
      </c>
      <c r="D1249">
        <v>2.9365000000000001</v>
      </c>
    </row>
    <row r="1250" spans="1:4" x14ac:dyDescent="0.2">
      <c r="A1250" t="str">
        <f t="shared" si="19"/>
        <v>Copper43076</v>
      </c>
      <c r="B1250" t="s">
        <v>5</v>
      </c>
      <c r="C1250" s="18">
        <v>43076</v>
      </c>
      <c r="D1250">
        <v>2.9405000000000001</v>
      </c>
    </row>
    <row r="1251" spans="1:4" x14ac:dyDescent="0.2">
      <c r="A1251" t="str">
        <f t="shared" si="19"/>
        <v>Copper43077</v>
      </c>
      <c r="B1251" t="s">
        <v>5</v>
      </c>
      <c r="C1251" s="18">
        <v>43077</v>
      </c>
      <c r="D1251">
        <v>2.9550000000000001</v>
      </c>
    </row>
    <row r="1252" spans="1:4" x14ac:dyDescent="0.2">
      <c r="A1252" t="str">
        <f t="shared" si="19"/>
        <v>Copper43080</v>
      </c>
      <c r="B1252" t="s">
        <v>5</v>
      </c>
      <c r="C1252" s="18">
        <v>43080</v>
      </c>
      <c r="D1252">
        <v>2.988</v>
      </c>
    </row>
    <row r="1253" spans="1:4" x14ac:dyDescent="0.2">
      <c r="A1253" t="str">
        <f t="shared" si="19"/>
        <v>Copper43081</v>
      </c>
      <c r="B1253" t="s">
        <v>5</v>
      </c>
      <c r="C1253" s="18">
        <v>43081</v>
      </c>
      <c r="D1253">
        <v>2.9994999999999998</v>
      </c>
    </row>
    <row r="1254" spans="1:4" x14ac:dyDescent="0.2">
      <c r="A1254" t="str">
        <f t="shared" si="19"/>
        <v>Copper43082</v>
      </c>
      <c r="B1254" t="s">
        <v>5</v>
      </c>
      <c r="C1254" s="18">
        <v>43082</v>
      </c>
      <c r="D1254">
        <v>3.0295000000000001</v>
      </c>
    </row>
    <row r="1255" spans="1:4" x14ac:dyDescent="0.2">
      <c r="A1255" t="str">
        <f t="shared" si="19"/>
        <v>Copper43083</v>
      </c>
      <c r="B1255" t="s">
        <v>5</v>
      </c>
      <c r="C1255" s="18">
        <v>43083</v>
      </c>
      <c r="D1255">
        <v>3.0485000000000002</v>
      </c>
    </row>
    <row r="1256" spans="1:4" x14ac:dyDescent="0.2">
      <c r="A1256" t="str">
        <f t="shared" si="19"/>
        <v>Copper43084</v>
      </c>
      <c r="B1256" t="s">
        <v>5</v>
      </c>
      <c r="C1256" s="18">
        <v>43084</v>
      </c>
      <c r="D1256">
        <v>3.11</v>
      </c>
    </row>
    <row r="1257" spans="1:4" x14ac:dyDescent="0.2">
      <c r="A1257" t="str">
        <f t="shared" si="19"/>
        <v>Copper43087</v>
      </c>
      <c r="B1257" t="s">
        <v>5</v>
      </c>
      <c r="C1257" s="18">
        <v>43087</v>
      </c>
      <c r="D1257">
        <v>3.1219999999999999</v>
      </c>
    </row>
    <row r="1258" spans="1:4" x14ac:dyDescent="0.2">
      <c r="A1258" t="str">
        <f t="shared" si="19"/>
        <v>Copper43088</v>
      </c>
      <c r="B1258" t="s">
        <v>5</v>
      </c>
      <c r="C1258" s="18">
        <v>43088</v>
      </c>
      <c r="D1258">
        <v>3.1274999999999999</v>
      </c>
    </row>
    <row r="1259" spans="1:4" x14ac:dyDescent="0.2">
      <c r="A1259" t="str">
        <f t="shared" si="19"/>
        <v>Copper43089</v>
      </c>
      <c r="B1259" t="s">
        <v>5</v>
      </c>
      <c r="C1259" s="18">
        <v>43089</v>
      </c>
      <c r="D1259">
        <v>3.1715</v>
      </c>
    </row>
    <row r="1260" spans="1:4" x14ac:dyDescent="0.2">
      <c r="A1260" t="str">
        <f t="shared" si="19"/>
        <v>Copper43090</v>
      </c>
      <c r="B1260" t="s">
        <v>5</v>
      </c>
      <c r="C1260" s="18">
        <v>43090</v>
      </c>
      <c r="D1260">
        <v>3.1945000000000001</v>
      </c>
    </row>
    <row r="1261" spans="1:4" x14ac:dyDescent="0.2">
      <c r="A1261" t="str">
        <f t="shared" si="19"/>
        <v>Copper43091</v>
      </c>
      <c r="B1261" t="s">
        <v>5</v>
      </c>
      <c r="C1261" s="18">
        <v>43091</v>
      </c>
      <c r="D1261">
        <v>3.2145000000000001</v>
      </c>
    </row>
    <row r="1262" spans="1:4" x14ac:dyDescent="0.2">
      <c r="A1262" t="str">
        <f t="shared" si="19"/>
        <v>Copper43095</v>
      </c>
      <c r="B1262" t="s">
        <v>5</v>
      </c>
      <c r="C1262" s="18">
        <v>43095</v>
      </c>
      <c r="D1262">
        <v>3.2559999999999998</v>
      </c>
    </row>
    <row r="1263" spans="1:4" x14ac:dyDescent="0.2">
      <c r="A1263" t="str">
        <f t="shared" si="19"/>
        <v>Copper43096</v>
      </c>
      <c r="B1263" t="s">
        <v>5</v>
      </c>
      <c r="C1263" s="18">
        <v>43096</v>
      </c>
      <c r="D1263">
        <v>3.2570000000000001</v>
      </c>
    </row>
    <row r="1264" spans="1:4" x14ac:dyDescent="0.2">
      <c r="A1264" t="str">
        <f t="shared" si="19"/>
        <v>Copper43097</v>
      </c>
      <c r="B1264" t="s">
        <v>5</v>
      </c>
      <c r="C1264" s="18">
        <v>43097</v>
      </c>
      <c r="D1264">
        <v>3.286</v>
      </c>
    </row>
    <row r="1265" spans="1:4" x14ac:dyDescent="0.2">
      <c r="A1265" t="str">
        <f t="shared" si="19"/>
        <v>Copper43098</v>
      </c>
      <c r="B1265" t="s">
        <v>5</v>
      </c>
      <c r="C1265" s="18">
        <v>43098</v>
      </c>
      <c r="D1265">
        <v>3.2795000000000001</v>
      </c>
    </row>
    <row r="1266" spans="1:4" x14ac:dyDescent="0.2">
      <c r="A1266" t="str">
        <f t="shared" si="19"/>
        <v>Copper43102</v>
      </c>
      <c r="B1266" t="s">
        <v>5</v>
      </c>
      <c r="C1266" s="18">
        <v>43102</v>
      </c>
      <c r="D1266">
        <v>3.2559999999999998</v>
      </c>
    </row>
    <row r="1267" spans="1:4" x14ac:dyDescent="0.2">
      <c r="A1267" t="str">
        <f t="shared" si="19"/>
        <v>Copper43103</v>
      </c>
      <c r="B1267" t="s">
        <v>5</v>
      </c>
      <c r="C1267" s="18">
        <v>43103</v>
      </c>
      <c r="D1267">
        <v>3.2370000000000001</v>
      </c>
    </row>
    <row r="1268" spans="1:4" x14ac:dyDescent="0.2">
      <c r="A1268" t="str">
        <f t="shared" si="19"/>
        <v>Copper43104</v>
      </c>
      <c r="B1268" t="s">
        <v>5</v>
      </c>
      <c r="C1268" s="18">
        <v>43104</v>
      </c>
      <c r="D1268">
        <v>3.2425000000000002</v>
      </c>
    </row>
    <row r="1269" spans="1:4" x14ac:dyDescent="0.2">
      <c r="A1269" t="str">
        <f t="shared" si="19"/>
        <v>Copper43105</v>
      </c>
      <c r="B1269" t="s">
        <v>5</v>
      </c>
      <c r="C1269" s="18">
        <v>43105</v>
      </c>
      <c r="D1269">
        <v>3.2069999999999999</v>
      </c>
    </row>
    <row r="1270" spans="1:4" x14ac:dyDescent="0.2">
      <c r="A1270" t="str">
        <f t="shared" si="19"/>
        <v>Copper43108</v>
      </c>
      <c r="B1270" t="s">
        <v>5</v>
      </c>
      <c r="C1270" s="18">
        <v>43108</v>
      </c>
      <c r="D1270">
        <v>3.2010000000000001</v>
      </c>
    </row>
    <row r="1271" spans="1:4" x14ac:dyDescent="0.2">
      <c r="A1271" t="str">
        <f t="shared" si="19"/>
        <v>Copper43109</v>
      </c>
      <c r="B1271" t="s">
        <v>5</v>
      </c>
      <c r="C1271" s="18">
        <v>43109</v>
      </c>
      <c r="D1271">
        <v>3.1945000000000001</v>
      </c>
    </row>
    <row r="1272" spans="1:4" x14ac:dyDescent="0.2">
      <c r="A1272" t="str">
        <f t="shared" si="19"/>
        <v>Copper43110</v>
      </c>
      <c r="B1272" t="s">
        <v>5</v>
      </c>
      <c r="C1272" s="18">
        <v>43110</v>
      </c>
      <c r="D1272">
        <v>3.2149999999999999</v>
      </c>
    </row>
    <row r="1273" spans="1:4" x14ac:dyDescent="0.2">
      <c r="A1273" t="str">
        <f t="shared" si="19"/>
        <v>Copper43111</v>
      </c>
      <c r="B1273" t="s">
        <v>5</v>
      </c>
      <c r="C1273" s="18">
        <v>43111</v>
      </c>
      <c r="D1273">
        <v>3.2134999999999998</v>
      </c>
    </row>
    <row r="1274" spans="1:4" x14ac:dyDescent="0.2">
      <c r="A1274" t="str">
        <f t="shared" si="19"/>
        <v>Copper43112</v>
      </c>
      <c r="B1274" t="s">
        <v>5</v>
      </c>
      <c r="C1274" s="18">
        <v>43112</v>
      </c>
      <c r="D1274">
        <v>3.2</v>
      </c>
    </row>
    <row r="1275" spans="1:4" x14ac:dyDescent="0.2">
      <c r="A1275" t="str">
        <f t="shared" si="19"/>
        <v>Copper43116</v>
      </c>
      <c r="B1275" t="s">
        <v>5</v>
      </c>
      <c r="C1275" s="18">
        <v>43116</v>
      </c>
      <c r="D1275">
        <v>3.1989999999999998</v>
      </c>
    </row>
    <row r="1276" spans="1:4" x14ac:dyDescent="0.2">
      <c r="A1276" t="str">
        <f t="shared" si="19"/>
        <v>Copper43117</v>
      </c>
      <c r="B1276" t="s">
        <v>5</v>
      </c>
      <c r="C1276" s="18">
        <v>43117</v>
      </c>
      <c r="D1276">
        <v>3.1665000000000001</v>
      </c>
    </row>
    <row r="1277" spans="1:4" x14ac:dyDescent="0.2">
      <c r="A1277" t="str">
        <f t="shared" si="19"/>
        <v>Copper43118</v>
      </c>
      <c r="B1277" t="s">
        <v>5</v>
      </c>
      <c r="C1277" s="18">
        <v>43118</v>
      </c>
      <c r="D1277">
        <v>3.177</v>
      </c>
    </row>
    <row r="1278" spans="1:4" x14ac:dyDescent="0.2">
      <c r="A1278" t="str">
        <f t="shared" si="19"/>
        <v>Copper43119</v>
      </c>
      <c r="B1278" t="s">
        <v>5</v>
      </c>
      <c r="C1278" s="18">
        <v>43119</v>
      </c>
      <c r="D1278">
        <v>3.1669999999999998</v>
      </c>
    </row>
    <row r="1279" spans="1:4" x14ac:dyDescent="0.2">
      <c r="A1279" t="str">
        <f t="shared" si="19"/>
        <v>Copper43122</v>
      </c>
      <c r="B1279" t="s">
        <v>5</v>
      </c>
      <c r="C1279" s="18">
        <v>43122</v>
      </c>
      <c r="D1279">
        <v>3.1775000000000002</v>
      </c>
    </row>
    <row r="1280" spans="1:4" x14ac:dyDescent="0.2">
      <c r="A1280" t="str">
        <f t="shared" si="19"/>
        <v>Copper43123</v>
      </c>
      <c r="B1280" t="s">
        <v>5</v>
      </c>
      <c r="C1280" s="18">
        <v>43123</v>
      </c>
      <c r="D1280">
        <v>3.0895000000000001</v>
      </c>
    </row>
    <row r="1281" spans="1:4" x14ac:dyDescent="0.2">
      <c r="A1281" t="str">
        <f t="shared" si="19"/>
        <v>Copper43124</v>
      </c>
      <c r="B1281" t="s">
        <v>5</v>
      </c>
      <c r="C1281" s="18">
        <v>43124</v>
      </c>
      <c r="D1281">
        <v>3.2084999999999999</v>
      </c>
    </row>
    <row r="1282" spans="1:4" x14ac:dyDescent="0.2">
      <c r="A1282" t="str">
        <f t="shared" si="19"/>
        <v>Copper43125</v>
      </c>
      <c r="B1282" t="s">
        <v>5</v>
      </c>
      <c r="C1282" s="18">
        <v>43125</v>
      </c>
      <c r="D1282">
        <v>3.1989999999999998</v>
      </c>
    </row>
    <row r="1283" spans="1:4" x14ac:dyDescent="0.2">
      <c r="A1283" t="str">
        <f t="shared" ref="A1283:A1346" si="20">B1283&amp;C1283</f>
        <v>Copper43126</v>
      </c>
      <c r="B1283" t="s">
        <v>5</v>
      </c>
      <c r="C1283" s="18">
        <v>43126</v>
      </c>
      <c r="D1283">
        <v>3.1825000000000001</v>
      </c>
    </row>
    <row r="1284" spans="1:4" x14ac:dyDescent="0.2">
      <c r="A1284" t="str">
        <f t="shared" si="20"/>
        <v>Copper43129</v>
      </c>
      <c r="B1284" t="s">
        <v>5</v>
      </c>
      <c r="C1284" s="18">
        <v>43129</v>
      </c>
      <c r="D1284">
        <v>3.1779999999999999</v>
      </c>
    </row>
    <row r="1285" spans="1:4" x14ac:dyDescent="0.2">
      <c r="A1285" t="str">
        <f t="shared" si="20"/>
        <v>Copper43130</v>
      </c>
      <c r="B1285" t="s">
        <v>5</v>
      </c>
      <c r="C1285" s="18">
        <v>43130</v>
      </c>
      <c r="D1285">
        <v>3.177</v>
      </c>
    </row>
    <row r="1286" spans="1:4" x14ac:dyDescent="0.2">
      <c r="A1286" t="str">
        <f t="shared" si="20"/>
        <v>Copper43131</v>
      </c>
      <c r="B1286" t="s">
        <v>5</v>
      </c>
      <c r="C1286" s="18">
        <v>43131</v>
      </c>
      <c r="D1286">
        <v>3.1840000000000002</v>
      </c>
    </row>
    <row r="1287" spans="1:4" x14ac:dyDescent="0.2">
      <c r="A1287" t="str">
        <f t="shared" si="20"/>
        <v>Copper43132</v>
      </c>
      <c r="B1287" t="s">
        <v>5</v>
      </c>
      <c r="C1287" s="18">
        <v>43132</v>
      </c>
      <c r="D1287">
        <v>3.1970000000000001</v>
      </c>
    </row>
    <row r="1288" spans="1:4" x14ac:dyDescent="0.2">
      <c r="A1288" t="str">
        <f t="shared" si="20"/>
        <v>Copper43133</v>
      </c>
      <c r="B1288" t="s">
        <v>5</v>
      </c>
      <c r="C1288" s="18">
        <v>43133</v>
      </c>
      <c r="D1288">
        <v>3.1764999999999999</v>
      </c>
    </row>
    <row r="1289" spans="1:4" x14ac:dyDescent="0.2">
      <c r="A1289" t="str">
        <f t="shared" si="20"/>
        <v>Copper43136</v>
      </c>
      <c r="B1289" t="s">
        <v>5</v>
      </c>
      <c r="C1289" s="18">
        <v>43136</v>
      </c>
      <c r="D1289">
        <v>3.2105000000000001</v>
      </c>
    </row>
    <row r="1290" spans="1:4" x14ac:dyDescent="0.2">
      <c r="A1290" t="str">
        <f t="shared" si="20"/>
        <v>Copper43137</v>
      </c>
      <c r="B1290" t="s">
        <v>5</v>
      </c>
      <c r="C1290" s="18">
        <v>43137</v>
      </c>
      <c r="D1290">
        <v>3.1775000000000002</v>
      </c>
    </row>
    <row r="1291" spans="1:4" x14ac:dyDescent="0.2">
      <c r="A1291" t="str">
        <f t="shared" si="20"/>
        <v>Copper43138</v>
      </c>
      <c r="B1291" t="s">
        <v>5</v>
      </c>
      <c r="C1291" s="18">
        <v>43138</v>
      </c>
      <c r="D1291">
        <v>3.0764999999999998</v>
      </c>
    </row>
    <row r="1292" spans="1:4" x14ac:dyDescent="0.2">
      <c r="A1292" t="str">
        <f t="shared" si="20"/>
        <v>Copper43139</v>
      </c>
      <c r="B1292" t="s">
        <v>5</v>
      </c>
      <c r="C1292" s="18">
        <v>43139</v>
      </c>
      <c r="D1292">
        <v>3.0720000000000001</v>
      </c>
    </row>
    <row r="1293" spans="1:4" x14ac:dyDescent="0.2">
      <c r="A1293" t="str">
        <f t="shared" si="20"/>
        <v>Copper43140</v>
      </c>
      <c r="B1293" t="s">
        <v>5</v>
      </c>
      <c r="C1293" s="18">
        <v>43140</v>
      </c>
      <c r="D1293">
        <v>3.0245000000000002</v>
      </c>
    </row>
    <row r="1294" spans="1:4" x14ac:dyDescent="0.2">
      <c r="A1294" t="str">
        <f t="shared" si="20"/>
        <v>Copper43143</v>
      </c>
      <c r="B1294" t="s">
        <v>5</v>
      </c>
      <c r="C1294" s="18">
        <v>43143</v>
      </c>
      <c r="D1294">
        <v>3.0775000000000001</v>
      </c>
    </row>
    <row r="1295" spans="1:4" x14ac:dyDescent="0.2">
      <c r="A1295" t="str">
        <f t="shared" si="20"/>
        <v>Copper43144</v>
      </c>
      <c r="B1295" t="s">
        <v>5</v>
      </c>
      <c r="C1295" s="18">
        <v>43144</v>
      </c>
      <c r="D1295">
        <v>3.1545000000000001</v>
      </c>
    </row>
    <row r="1296" spans="1:4" x14ac:dyDescent="0.2">
      <c r="A1296" t="str">
        <f t="shared" si="20"/>
        <v>Copper43145</v>
      </c>
      <c r="B1296" t="s">
        <v>5</v>
      </c>
      <c r="C1296" s="18">
        <v>43145</v>
      </c>
      <c r="D1296">
        <v>3.2284999999999999</v>
      </c>
    </row>
    <row r="1297" spans="1:4" x14ac:dyDescent="0.2">
      <c r="A1297" t="str">
        <f t="shared" si="20"/>
        <v>Copper43146</v>
      </c>
      <c r="B1297" t="s">
        <v>5</v>
      </c>
      <c r="C1297" s="18">
        <v>43146</v>
      </c>
      <c r="D1297">
        <v>3.2389999999999999</v>
      </c>
    </row>
    <row r="1298" spans="1:4" x14ac:dyDescent="0.2">
      <c r="A1298" t="str">
        <f t="shared" si="20"/>
        <v>Copper43147</v>
      </c>
      <c r="B1298" t="s">
        <v>5</v>
      </c>
      <c r="C1298" s="18">
        <v>43147</v>
      </c>
      <c r="D1298">
        <v>3.2429999999999999</v>
      </c>
    </row>
    <row r="1299" spans="1:4" x14ac:dyDescent="0.2">
      <c r="A1299" t="str">
        <f t="shared" si="20"/>
        <v>Copper43151</v>
      </c>
      <c r="B1299" t="s">
        <v>5</v>
      </c>
      <c r="C1299" s="18">
        <v>43151</v>
      </c>
      <c r="D1299">
        <v>3.1859999999999999</v>
      </c>
    </row>
    <row r="1300" spans="1:4" x14ac:dyDescent="0.2">
      <c r="A1300" t="str">
        <f t="shared" si="20"/>
        <v>Copper43152</v>
      </c>
      <c r="B1300" t="s">
        <v>5</v>
      </c>
      <c r="C1300" s="18">
        <v>43152</v>
      </c>
      <c r="D1300">
        <v>3.2115</v>
      </c>
    </row>
    <row r="1301" spans="1:4" x14ac:dyDescent="0.2">
      <c r="A1301" t="str">
        <f t="shared" si="20"/>
        <v>Copper43153</v>
      </c>
      <c r="B1301" t="s">
        <v>5</v>
      </c>
      <c r="C1301" s="18">
        <v>43153</v>
      </c>
      <c r="D1301">
        <v>3.2374999999999998</v>
      </c>
    </row>
    <row r="1302" spans="1:4" x14ac:dyDescent="0.2">
      <c r="A1302" t="str">
        <f t="shared" si="20"/>
        <v>Copper43154</v>
      </c>
      <c r="B1302" t="s">
        <v>5</v>
      </c>
      <c r="C1302" s="18">
        <v>43154</v>
      </c>
      <c r="D1302">
        <v>3.2084999999999999</v>
      </c>
    </row>
    <row r="1303" spans="1:4" x14ac:dyDescent="0.2">
      <c r="A1303" t="str">
        <f t="shared" si="20"/>
        <v>Copper43157</v>
      </c>
      <c r="B1303" t="s">
        <v>5</v>
      </c>
      <c r="C1303" s="18">
        <v>43157</v>
      </c>
      <c r="D1303">
        <v>3.1960000000000002</v>
      </c>
    </row>
    <row r="1304" spans="1:4" x14ac:dyDescent="0.2">
      <c r="A1304" t="str">
        <f t="shared" si="20"/>
        <v>Copper43158</v>
      </c>
      <c r="B1304" t="s">
        <v>5</v>
      </c>
      <c r="C1304" s="18">
        <v>43158</v>
      </c>
      <c r="D1304">
        <v>3.1575000000000002</v>
      </c>
    </row>
    <row r="1305" spans="1:4" x14ac:dyDescent="0.2">
      <c r="A1305" t="str">
        <f t="shared" si="20"/>
        <v>Copper43159</v>
      </c>
      <c r="B1305" t="s">
        <v>5</v>
      </c>
      <c r="C1305" s="18">
        <v>43159</v>
      </c>
      <c r="D1305">
        <v>3.1074999999999999</v>
      </c>
    </row>
    <row r="1306" spans="1:4" x14ac:dyDescent="0.2">
      <c r="A1306" t="str">
        <f t="shared" si="20"/>
        <v>Copper43160</v>
      </c>
      <c r="B1306" t="s">
        <v>5</v>
      </c>
      <c r="C1306" s="18">
        <v>43160</v>
      </c>
      <c r="D1306">
        <v>3.0994999999999999</v>
      </c>
    </row>
    <row r="1307" spans="1:4" x14ac:dyDescent="0.2">
      <c r="A1307" t="str">
        <f t="shared" si="20"/>
        <v>Copper43161</v>
      </c>
      <c r="B1307" t="s">
        <v>5</v>
      </c>
      <c r="C1307" s="18">
        <v>43161</v>
      </c>
      <c r="D1307">
        <v>3.101</v>
      </c>
    </row>
    <row r="1308" spans="1:4" x14ac:dyDescent="0.2">
      <c r="A1308" t="str">
        <f t="shared" si="20"/>
        <v>Copper43164</v>
      </c>
      <c r="B1308" t="s">
        <v>5</v>
      </c>
      <c r="C1308" s="18">
        <v>43164</v>
      </c>
      <c r="D1308">
        <v>3.1055000000000001</v>
      </c>
    </row>
    <row r="1309" spans="1:4" x14ac:dyDescent="0.2">
      <c r="A1309" t="str">
        <f t="shared" si="20"/>
        <v>Copper43165</v>
      </c>
      <c r="B1309" t="s">
        <v>5</v>
      </c>
      <c r="C1309" s="18">
        <v>43165</v>
      </c>
      <c r="D1309">
        <v>3.137</v>
      </c>
    </row>
    <row r="1310" spans="1:4" x14ac:dyDescent="0.2">
      <c r="A1310" t="str">
        <f t="shared" si="20"/>
        <v>Copper43166</v>
      </c>
      <c r="B1310" t="s">
        <v>5</v>
      </c>
      <c r="C1310" s="18">
        <v>43166</v>
      </c>
      <c r="D1310">
        <v>3.1139999999999999</v>
      </c>
    </row>
    <row r="1311" spans="1:4" x14ac:dyDescent="0.2">
      <c r="A1311" t="str">
        <f t="shared" si="20"/>
        <v>Copper43167</v>
      </c>
      <c r="B1311" t="s">
        <v>5</v>
      </c>
      <c r="C1311" s="18">
        <v>43167</v>
      </c>
      <c r="D1311">
        <v>3.0585</v>
      </c>
    </row>
    <row r="1312" spans="1:4" x14ac:dyDescent="0.2">
      <c r="A1312" t="str">
        <f t="shared" si="20"/>
        <v>Copper43168</v>
      </c>
      <c r="B1312" t="s">
        <v>5</v>
      </c>
      <c r="C1312" s="18">
        <v>43168</v>
      </c>
      <c r="D1312">
        <v>3.1160000000000001</v>
      </c>
    </row>
    <row r="1313" spans="1:4" x14ac:dyDescent="0.2">
      <c r="A1313" t="str">
        <f t="shared" si="20"/>
        <v>Copper43171</v>
      </c>
      <c r="B1313" t="s">
        <v>5</v>
      </c>
      <c r="C1313" s="18">
        <v>43171</v>
      </c>
      <c r="D1313">
        <v>3.1040000000000001</v>
      </c>
    </row>
    <row r="1314" spans="1:4" x14ac:dyDescent="0.2">
      <c r="A1314" t="str">
        <f t="shared" si="20"/>
        <v>Copper43172</v>
      </c>
      <c r="B1314" t="s">
        <v>5</v>
      </c>
      <c r="C1314" s="18">
        <v>43172</v>
      </c>
      <c r="D1314">
        <v>3.1190000000000002</v>
      </c>
    </row>
    <row r="1315" spans="1:4" x14ac:dyDescent="0.2">
      <c r="A1315" t="str">
        <f t="shared" si="20"/>
        <v>Copper43173</v>
      </c>
      <c r="B1315" t="s">
        <v>5</v>
      </c>
      <c r="C1315" s="18">
        <v>43173</v>
      </c>
      <c r="D1315">
        <v>3.14</v>
      </c>
    </row>
    <row r="1316" spans="1:4" x14ac:dyDescent="0.2">
      <c r="A1316" t="str">
        <f t="shared" si="20"/>
        <v>Copper43174</v>
      </c>
      <c r="B1316" t="s">
        <v>5</v>
      </c>
      <c r="C1316" s="18">
        <v>43174</v>
      </c>
      <c r="D1316">
        <v>3.1110000000000002</v>
      </c>
    </row>
    <row r="1317" spans="1:4" x14ac:dyDescent="0.2">
      <c r="A1317" t="str">
        <f t="shared" si="20"/>
        <v>Copper43175</v>
      </c>
      <c r="B1317" t="s">
        <v>5</v>
      </c>
      <c r="C1317" s="18">
        <v>43175</v>
      </c>
      <c r="D1317">
        <v>3.093</v>
      </c>
    </row>
    <row r="1318" spans="1:4" x14ac:dyDescent="0.2">
      <c r="A1318" t="str">
        <f t="shared" si="20"/>
        <v>Copper43178</v>
      </c>
      <c r="B1318" t="s">
        <v>5</v>
      </c>
      <c r="C1318" s="18">
        <v>43178</v>
      </c>
      <c r="D1318">
        <v>3.0695000000000001</v>
      </c>
    </row>
    <row r="1319" spans="1:4" x14ac:dyDescent="0.2">
      <c r="A1319" t="str">
        <f t="shared" si="20"/>
        <v>Copper43179</v>
      </c>
      <c r="B1319" t="s">
        <v>5</v>
      </c>
      <c r="C1319" s="18">
        <v>43179</v>
      </c>
      <c r="D1319">
        <v>3.0255000000000001</v>
      </c>
    </row>
    <row r="1320" spans="1:4" x14ac:dyDescent="0.2">
      <c r="A1320" t="str">
        <f t="shared" si="20"/>
        <v>Copper43180</v>
      </c>
      <c r="B1320" t="s">
        <v>5</v>
      </c>
      <c r="C1320" s="18">
        <v>43180</v>
      </c>
      <c r="D1320">
        <v>3.0485000000000002</v>
      </c>
    </row>
    <row r="1321" spans="1:4" x14ac:dyDescent="0.2">
      <c r="A1321" t="str">
        <f t="shared" si="20"/>
        <v>Copper43181</v>
      </c>
      <c r="B1321" t="s">
        <v>5</v>
      </c>
      <c r="C1321" s="18">
        <v>43181</v>
      </c>
      <c r="D1321">
        <v>3.012</v>
      </c>
    </row>
    <row r="1322" spans="1:4" x14ac:dyDescent="0.2">
      <c r="A1322" t="str">
        <f t="shared" si="20"/>
        <v>Copper43182</v>
      </c>
      <c r="B1322" t="s">
        <v>5</v>
      </c>
      <c r="C1322" s="18">
        <v>43182</v>
      </c>
      <c r="D1322">
        <v>2.9845000000000002</v>
      </c>
    </row>
    <row r="1323" spans="1:4" x14ac:dyDescent="0.2">
      <c r="A1323" t="str">
        <f t="shared" si="20"/>
        <v>Copper43185</v>
      </c>
      <c r="B1323" t="s">
        <v>5</v>
      </c>
      <c r="C1323" s="18">
        <v>43185</v>
      </c>
      <c r="D1323">
        <v>2.9605000000000001</v>
      </c>
    </row>
    <row r="1324" spans="1:4" x14ac:dyDescent="0.2">
      <c r="A1324" t="str">
        <f t="shared" si="20"/>
        <v>Copper43187</v>
      </c>
      <c r="B1324" t="s">
        <v>5</v>
      </c>
      <c r="C1324" s="18">
        <v>43187</v>
      </c>
      <c r="D1324">
        <v>2.9940000000000002</v>
      </c>
    </row>
    <row r="1325" spans="1:4" x14ac:dyDescent="0.2">
      <c r="A1325" t="str">
        <f t="shared" si="20"/>
        <v>Copper43188</v>
      </c>
      <c r="B1325" t="s">
        <v>5</v>
      </c>
      <c r="C1325" s="18">
        <v>43188</v>
      </c>
      <c r="D1325">
        <v>3.0190000000000001</v>
      </c>
    </row>
    <row r="1326" spans="1:4" x14ac:dyDescent="0.2">
      <c r="A1326" t="str">
        <f t="shared" si="20"/>
        <v>Copper43192</v>
      </c>
      <c r="B1326" t="s">
        <v>5</v>
      </c>
      <c r="C1326" s="18">
        <v>43192</v>
      </c>
      <c r="D1326">
        <v>3.0405000000000002</v>
      </c>
    </row>
    <row r="1327" spans="1:4" x14ac:dyDescent="0.2">
      <c r="A1327" t="str">
        <f t="shared" si="20"/>
        <v>Copper43193</v>
      </c>
      <c r="B1327" t="s">
        <v>5</v>
      </c>
      <c r="C1327" s="18">
        <v>43193</v>
      </c>
      <c r="D1327">
        <v>3.0579999999999998</v>
      </c>
    </row>
    <row r="1328" spans="1:4" x14ac:dyDescent="0.2">
      <c r="A1328" t="str">
        <f t="shared" si="20"/>
        <v>Copper43194</v>
      </c>
      <c r="B1328" t="s">
        <v>5</v>
      </c>
      <c r="C1328" s="18">
        <v>43194</v>
      </c>
      <c r="D1328">
        <v>3.0070000000000001</v>
      </c>
    </row>
    <row r="1329" spans="1:4" x14ac:dyDescent="0.2">
      <c r="A1329" t="str">
        <f t="shared" si="20"/>
        <v>Copper43195</v>
      </c>
      <c r="B1329" t="s">
        <v>5</v>
      </c>
      <c r="C1329" s="18">
        <v>43195</v>
      </c>
      <c r="D1329">
        <v>3.0695000000000001</v>
      </c>
    </row>
    <row r="1330" spans="1:4" x14ac:dyDescent="0.2">
      <c r="A1330" t="str">
        <f t="shared" si="20"/>
        <v>Copper43196</v>
      </c>
      <c r="B1330" t="s">
        <v>5</v>
      </c>
      <c r="C1330" s="18">
        <v>43196</v>
      </c>
      <c r="D1330">
        <v>3.0539999999999998</v>
      </c>
    </row>
    <row r="1331" spans="1:4" x14ac:dyDescent="0.2">
      <c r="A1331" t="str">
        <f t="shared" si="20"/>
        <v>Copper43199</v>
      </c>
      <c r="B1331" t="s">
        <v>5</v>
      </c>
      <c r="C1331" s="18">
        <v>43199</v>
      </c>
      <c r="D1331">
        <v>3.0714999999999999</v>
      </c>
    </row>
    <row r="1332" spans="1:4" x14ac:dyDescent="0.2">
      <c r="A1332" t="str">
        <f t="shared" si="20"/>
        <v>Copper43200</v>
      </c>
      <c r="B1332" t="s">
        <v>5</v>
      </c>
      <c r="C1332" s="18">
        <v>43200</v>
      </c>
      <c r="D1332">
        <v>3.1309999999999998</v>
      </c>
    </row>
    <row r="1333" spans="1:4" x14ac:dyDescent="0.2">
      <c r="A1333" t="str">
        <f t="shared" si="20"/>
        <v>Copper43201</v>
      </c>
      <c r="B1333" t="s">
        <v>5</v>
      </c>
      <c r="C1333" s="18">
        <v>43201</v>
      </c>
      <c r="D1333">
        <v>3.1120000000000001</v>
      </c>
    </row>
    <row r="1334" spans="1:4" x14ac:dyDescent="0.2">
      <c r="A1334" t="str">
        <f t="shared" si="20"/>
        <v>Copper43202</v>
      </c>
      <c r="B1334" t="s">
        <v>5</v>
      </c>
      <c r="C1334" s="18">
        <v>43202</v>
      </c>
      <c r="D1334">
        <v>3.06</v>
      </c>
    </row>
    <row r="1335" spans="1:4" x14ac:dyDescent="0.2">
      <c r="A1335" t="str">
        <f t="shared" si="20"/>
        <v>Copper43203</v>
      </c>
      <c r="B1335" t="s">
        <v>5</v>
      </c>
      <c r="C1335" s="18">
        <v>43203</v>
      </c>
      <c r="D1335">
        <v>3.0674999999999999</v>
      </c>
    </row>
    <row r="1336" spans="1:4" x14ac:dyDescent="0.2">
      <c r="A1336" t="str">
        <f t="shared" si="20"/>
        <v>Copper43206</v>
      </c>
      <c r="B1336" t="s">
        <v>5</v>
      </c>
      <c r="C1336" s="18">
        <v>43206</v>
      </c>
      <c r="D1336">
        <v>3.0914999999999999</v>
      </c>
    </row>
    <row r="1337" spans="1:4" x14ac:dyDescent="0.2">
      <c r="A1337" t="str">
        <f t="shared" si="20"/>
        <v>Copper43207</v>
      </c>
      <c r="B1337" t="s">
        <v>5</v>
      </c>
      <c r="C1337" s="18">
        <v>43207</v>
      </c>
      <c r="D1337">
        <v>3.0750000000000002</v>
      </c>
    </row>
    <row r="1338" spans="1:4" x14ac:dyDescent="0.2">
      <c r="A1338" t="str">
        <f t="shared" si="20"/>
        <v>Copper43208</v>
      </c>
      <c r="B1338" t="s">
        <v>5</v>
      </c>
      <c r="C1338" s="18">
        <v>43208</v>
      </c>
      <c r="D1338">
        <v>3.1535000000000002</v>
      </c>
    </row>
    <row r="1339" spans="1:4" x14ac:dyDescent="0.2">
      <c r="A1339" t="str">
        <f t="shared" si="20"/>
        <v>Copper43209</v>
      </c>
      <c r="B1339" t="s">
        <v>5</v>
      </c>
      <c r="C1339" s="18">
        <v>43209</v>
      </c>
      <c r="D1339">
        <v>3.1280000000000001</v>
      </c>
    </row>
    <row r="1340" spans="1:4" x14ac:dyDescent="0.2">
      <c r="A1340" t="str">
        <f t="shared" si="20"/>
        <v>Copper43210</v>
      </c>
      <c r="B1340" t="s">
        <v>5</v>
      </c>
      <c r="C1340" s="18">
        <v>43210</v>
      </c>
      <c r="D1340">
        <v>3.1315</v>
      </c>
    </row>
    <row r="1341" spans="1:4" x14ac:dyDescent="0.2">
      <c r="A1341" t="str">
        <f t="shared" si="20"/>
        <v>Copper43213</v>
      </c>
      <c r="B1341" t="s">
        <v>5</v>
      </c>
      <c r="C1341" s="18">
        <v>43213</v>
      </c>
      <c r="D1341">
        <v>3.1080000000000001</v>
      </c>
    </row>
    <row r="1342" spans="1:4" x14ac:dyDescent="0.2">
      <c r="A1342" t="str">
        <f t="shared" si="20"/>
        <v>Copper43214</v>
      </c>
      <c r="B1342" t="s">
        <v>5</v>
      </c>
      <c r="C1342" s="18">
        <v>43214</v>
      </c>
      <c r="D1342">
        <v>3.1385000000000001</v>
      </c>
    </row>
    <row r="1343" spans="1:4" x14ac:dyDescent="0.2">
      <c r="A1343" t="str">
        <f t="shared" si="20"/>
        <v>Copper43215</v>
      </c>
      <c r="B1343" t="s">
        <v>5</v>
      </c>
      <c r="C1343" s="18">
        <v>43215</v>
      </c>
      <c r="D1343">
        <v>3.1320000000000001</v>
      </c>
    </row>
    <row r="1344" spans="1:4" x14ac:dyDescent="0.2">
      <c r="A1344" t="str">
        <f t="shared" si="20"/>
        <v>Copper43216</v>
      </c>
      <c r="B1344" t="s">
        <v>5</v>
      </c>
      <c r="C1344" s="18">
        <v>43216</v>
      </c>
      <c r="D1344">
        <v>3.113</v>
      </c>
    </row>
    <row r="1345" spans="1:4" x14ac:dyDescent="0.2">
      <c r="A1345" t="str">
        <f t="shared" si="20"/>
        <v>Copper43217</v>
      </c>
      <c r="B1345" t="s">
        <v>5</v>
      </c>
      <c r="C1345" s="18">
        <v>43217</v>
      </c>
      <c r="D1345">
        <v>3.0459999999999998</v>
      </c>
    </row>
    <row r="1346" spans="1:4" x14ac:dyDescent="0.2">
      <c r="A1346" t="str">
        <f t="shared" si="20"/>
        <v>Copper43220</v>
      </c>
      <c r="B1346" t="s">
        <v>5</v>
      </c>
      <c r="C1346" s="18">
        <v>43220</v>
      </c>
      <c r="D1346">
        <v>3.0525000000000002</v>
      </c>
    </row>
    <row r="1347" spans="1:4" x14ac:dyDescent="0.2">
      <c r="A1347" t="str">
        <f t="shared" ref="A1347:A1410" si="21">B1347&amp;C1347</f>
        <v>Copper43221</v>
      </c>
      <c r="B1347" t="s">
        <v>5</v>
      </c>
      <c r="C1347" s="18">
        <v>43221</v>
      </c>
      <c r="D1347">
        <v>3.0150000000000001</v>
      </c>
    </row>
    <row r="1348" spans="1:4" x14ac:dyDescent="0.2">
      <c r="A1348" t="str">
        <f t="shared" si="21"/>
        <v>Copper43222</v>
      </c>
      <c r="B1348" t="s">
        <v>5</v>
      </c>
      <c r="C1348" s="18">
        <v>43222</v>
      </c>
      <c r="D1348">
        <v>3.0474999999999999</v>
      </c>
    </row>
    <row r="1349" spans="1:4" x14ac:dyDescent="0.2">
      <c r="A1349" t="str">
        <f t="shared" si="21"/>
        <v>Copper43223</v>
      </c>
      <c r="B1349" t="s">
        <v>5</v>
      </c>
      <c r="C1349" s="18">
        <v>43223</v>
      </c>
      <c r="D1349">
        <v>3.0590000000000002</v>
      </c>
    </row>
    <row r="1350" spans="1:4" x14ac:dyDescent="0.2">
      <c r="A1350" t="str">
        <f t="shared" si="21"/>
        <v>Copper43224</v>
      </c>
      <c r="B1350" t="s">
        <v>5</v>
      </c>
      <c r="C1350" s="18">
        <v>43224</v>
      </c>
      <c r="D1350">
        <v>3.0655000000000001</v>
      </c>
    </row>
    <row r="1351" spans="1:4" x14ac:dyDescent="0.2">
      <c r="A1351" t="str">
        <f t="shared" si="21"/>
        <v>Copper43227</v>
      </c>
      <c r="B1351" t="s">
        <v>5</v>
      </c>
      <c r="C1351" s="18">
        <v>43227</v>
      </c>
      <c r="D1351">
        <v>3.0594999999999999</v>
      </c>
    </row>
    <row r="1352" spans="1:4" x14ac:dyDescent="0.2">
      <c r="A1352" t="str">
        <f t="shared" si="21"/>
        <v>Copper43228</v>
      </c>
      <c r="B1352" t="s">
        <v>5</v>
      </c>
      <c r="C1352" s="18">
        <v>43228</v>
      </c>
      <c r="D1352">
        <v>3.0405000000000002</v>
      </c>
    </row>
    <row r="1353" spans="1:4" x14ac:dyDescent="0.2">
      <c r="A1353" t="str">
        <f t="shared" si="21"/>
        <v>Copper43229</v>
      </c>
      <c r="B1353" t="s">
        <v>5</v>
      </c>
      <c r="C1353" s="18">
        <v>43229</v>
      </c>
      <c r="D1353">
        <v>3.0394999999999999</v>
      </c>
    </row>
    <row r="1354" spans="1:4" x14ac:dyDescent="0.2">
      <c r="A1354" t="str">
        <f t="shared" si="21"/>
        <v>Copper43230</v>
      </c>
      <c r="B1354" t="s">
        <v>5</v>
      </c>
      <c r="C1354" s="18">
        <v>43230</v>
      </c>
      <c r="D1354">
        <v>3.0924999999999998</v>
      </c>
    </row>
    <row r="1355" spans="1:4" x14ac:dyDescent="0.2">
      <c r="A1355" t="str">
        <f t="shared" si="21"/>
        <v>Copper43231</v>
      </c>
      <c r="B1355" t="s">
        <v>5</v>
      </c>
      <c r="C1355" s="18">
        <v>43231</v>
      </c>
      <c r="D1355">
        <v>3.0950000000000002</v>
      </c>
    </row>
    <row r="1356" spans="1:4" x14ac:dyDescent="0.2">
      <c r="A1356" t="str">
        <f t="shared" si="21"/>
        <v>Copper43234</v>
      </c>
      <c r="B1356" t="s">
        <v>5</v>
      </c>
      <c r="C1356" s="18">
        <v>43234</v>
      </c>
      <c r="D1356">
        <v>3.0785</v>
      </c>
    </row>
    <row r="1357" spans="1:4" x14ac:dyDescent="0.2">
      <c r="A1357" t="str">
        <f t="shared" si="21"/>
        <v>Copper43235</v>
      </c>
      <c r="B1357" t="s">
        <v>5</v>
      </c>
      <c r="C1357" s="18">
        <v>43235</v>
      </c>
      <c r="D1357">
        <v>3.0425</v>
      </c>
    </row>
    <row r="1358" spans="1:4" x14ac:dyDescent="0.2">
      <c r="A1358" t="str">
        <f t="shared" si="21"/>
        <v>Copper43236</v>
      </c>
      <c r="B1358" t="s">
        <v>5</v>
      </c>
      <c r="C1358" s="18">
        <v>43236</v>
      </c>
      <c r="D1358">
        <v>3.0585</v>
      </c>
    </row>
    <row r="1359" spans="1:4" x14ac:dyDescent="0.2">
      <c r="A1359" t="str">
        <f t="shared" si="21"/>
        <v>Copper43237</v>
      </c>
      <c r="B1359" t="s">
        <v>5</v>
      </c>
      <c r="C1359" s="18">
        <v>43237</v>
      </c>
      <c r="D1359">
        <v>3.077</v>
      </c>
    </row>
    <row r="1360" spans="1:4" x14ac:dyDescent="0.2">
      <c r="A1360" t="str">
        <f t="shared" si="21"/>
        <v>Copper43238</v>
      </c>
      <c r="B1360" t="s">
        <v>5</v>
      </c>
      <c r="C1360" s="18">
        <v>43238</v>
      </c>
      <c r="D1360">
        <v>3.0510000000000002</v>
      </c>
    </row>
    <row r="1361" spans="1:4" x14ac:dyDescent="0.2">
      <c r="A1361" t="str">
        <f t="shared" si="21"/>
        <v>Copper43241</v>
      </c>
      <c r="B1361" t="s">
        <v>5</v>
      </c>
      <c r="C1361" s="18">
        <v>43241</v>
      </c>
      <c r="D1361">
        <v>3.0855000000000001</v>
      </c>
    </row>
    <row r="1362" spans="1:4" x14ac:dyDescent="0.2">
      <c r="A1362" t="str">
        <f t="shared" si="21"/>
        <v>Copper43242</v>
      </c>
      <c r="B1362" t="s">
        <v>5</v>
      </c>
      <c r="C1362" s="18">
        <v>43242</v>
      </c>
      <c r="D1362">
        <v>3.1190000000000002</v>
      </c>
    </row>
    <row r="1363" spans="1:4" x14ac:dyDescent="0.2">
      <c r="A1363" t="str">
        <f t="shared" si="21"/>
        <v>Copper43243</v>
      </c>
      <c r="B1363" t="s">
        <v>5</v>
      </c>
      <c r="C1363" s="18">
        <v>43243</v>
      </c>
      <c r="D1363">
        <v>3.0605000000000002</v>
      </c>
    </row>
    <row r="1364" spans="1:4" x14ac:dyDescent="0.2">
      <c r="A1364" t="str">
        <f t="shared" si="21"/>
        <v>Copper43244</v>
      </c>
      <c r="B1364" t="s">
        <v>5</v>
      </c>
      <c r="C1364" s="18">
        <v>43244</v>
      </c>
      <c r="D1364">
        <v>3.0855000000000001</v>
      </c>
    </row>
    <row r="1365" spans="1:4" x14ac:dyDescent="0.2">
      <c r="A1365" t="str">
        <f t="shared" si="21"/>
        <v>Copper43245</v>
      </c>
      <c r="B1365" t="s">
        <v>5</v>
      </c>
      <c r="C1365" s="18">
        <v>43245</v>
      </c>
      <c r="D1365">
        <v>3.0670000000000002</v>
      </c>
    </row>
    <row r="1366" spans="1:4" x14ac:dyDescent="0.2">
      <c r="A1366" t="str">
        <f t="shared" si="21"/>
        <v>Copper43249</v>
      </c>
      <c r="B1366" t="s">
        <v>5</v>
      </c>
      <c r="C1366" s="18">
        <v>43249</v>
      </c>
      <c r="D1366">
        <v>3.052</v>
      </c>
    </row>
    <row r="1367" spans="1:4" x14ac:dyDescent="0.2">
      <c r="A1367" t="str">
        <f t="shared" si="21"/>
        <v>Copper43250</v>
      </c>
      <c r="B1367" t="s">
        <v>5</v>
      </c>
      <c r="C1367" s="18">
        <v>43250</v>
      </c>
      <c r="D1367">
        <v>3.0594999999999999</v>
      </c>
    </row>
    <row r="1368" spans="1:4" x14ac:dyDescent="0.2">
      <c r="A1368" t="str">
        <f t="shared" si="21"/>
        <v>Copper43251</v>
      </c>
      <c r="B1368" t="s">
        <v>5</v>
      </c>
      <c r="C1368" s="18">
        <v>43251</v>
      </c>
      <c r="D1368">
        <v>3.0579999999999998</v>
      </c>
    </row>
    <row r="1369" spans="1:4" x14ac:dyDescent="0.2">
      <c r="A1369" t="str">
        <f t="shared" si="21"/>
        <v>Copper43252</v>
      </c>
      <c r="B1369" t="s">
        <v>5</v>
      </c>
      <c r="C1369" s="18">
        <v>43252</v>
      </c>
      <c r="D1369">
        <v>3.0914999999999999</v>
      </c>
    </row>
    <row r="1370" spans="1:4" x14ac:dyDescent="0.2">
      <c r="A1370" t="str">
        <f t="shared" si="21"/>
        <v>Copper43255</v>
      </c>
      <c r="B1370" t="s">
        <v>5</v>
      </c>
      <c r="C1370" s="18">
        <v>43255</v>
      </c>
      <c r="D1370">
        <v>3.1265000000000001</v>
      </c>
    </row>
    <row r="1371" spans="1:4" x14ac:dyDescent="0.2">
      <c r="A1371" t="str">
        <f t="shared" si="21"/>
        <v>Copper43256</v>
      </c>
      <c r="B1371" t="s">
        <v>5</v>
      </c>
      <c r="C1371" s="18">
        <v>43256</v>
      </c>
      <c r="D1371">
        <v>3.1909999999999998</v>
      </c>
    </row>
    <row r="1372" spans="1:4" x14ac:dyDescent="0.2">
      <c r="A1372" t="str">
        <f t="shared" si="21"/>
        <v>Copper43257</v>
      </c>
      <c r="B1372" t="s">
        <v>5</v>
      </c>
      <c r="C1372" s="18">
        <v>43257</v>
      </c>
      <c r="D1372">
        <v>3.2545000000000002</v>
      </c>
    </row>
    <row r="1373" spans="1:4" x14ac:dyDescent="0.2">
      <c r="A1373" t="str">
        <f t="shared" si="21"/>
        <v>Copper43258</v>
      </c>
      <c r="B1373" t="s">
        <v>5</v>
      </c>
      <c r="C1373" s="18">
        <v>43258</v>
      </c>
      <c r="D1373">
        <v>3.2679999999999998</v>
      </c>
    </row>
    <row r="1374" spans="1:4" x14ac:dyDescent="0.2">
      <c r="A1374" t="str">
        <f t="shared" si="21"/>
        <v>Copper43259</v>
      </c>
      <c r="B1374" t="s">
        <v>5</v>
      </c>
      <c r="C1374" s="18">
        <v>43259</v>
      </c>
      <c r="D1374">
        <v>3.2930000000000001</v>
      </c>
    </row>
    <row r="1375" spans="1:4" x14ac:dyDescent="0.2">
      <c r="A1375" t="str">
        <f t="shared" si="21"/>
        <v>Copper43262</v>
      </c>
      <c r="B1375" t="s">
        <v>5</v>
      </c>
      <c r="C1375" s="18">
        <v>43262</v>
      </c>
      <c r="D1375">
        <v>3.2505000000000002</v>
      </c>
    </row>
    <row r="1376" spans="1:4" x14ac:dyDescent="0.2">
      <c r="A1376" t="str">
        <f t="shared" si="21"/>
        <v>Copper43263</v>
      </c>
      <c r="B1376" t="s">
        <v>5</v>
      </c>
      <c r="C1376" s="18">
        <v>43263</v>
      </c>
      <c r="D1376">
        <v>3.2425000000000002</v>
      </c>
    </row>
    <row r="1377" spans="1:4" x14ac:dyDescent="0.2">
      <c r="A1377" t="str">
        <f t="shared" si="21"/>
        <v>Copper43264</v>
      </c>
      <c r="B1377" t="s">
        <v>5</v>
      </c>
      <c r="C1377" s="18">
        <v>43264</v>
      </c>
      <c r="D1377">
        <v>3.2480000000000002</v>
      </c>
    </row>
    <row r="1378" spans="1:4" x14ac:dyDescent="0.2">
      <c r="A1378" t="str">
        <f t="shared" si="21"/>
        <v>Copper43265</v>
      </c>
      <c r="B1378" t="s">
        <v>5</v>
      </c>
      <c r="C1378" s="18">
        <v>43265</v>
      </c>
      <c r="D1378">
        <v>3.2164999999999999</v>
      </c>
    </row>
    <row r="1379" spans="1:4" x14ac:dyDescent="0.2">
      <c r="A1379" t="str">
        <f t="shared" si="21"/>
        <v>Copper43266</v>
      </c>
      <c r="B1379" t="s">
        <v>5</v>
      </c>
      <c r="C1379" s="18">
        <v>43266</v>
      </c>
      <c r="D1379">
        <v>3.141</v>
      </c>
    </row>
    <row r="1380" spans="1:4" x14ac:dyDescent="0.2">
      <c r="A1380" t="str">
        <f t="shared" si="21"/>
        <v>Copper43269</v>
      </c>
      <c r="B1380" t="s">
        <v>5</v>
      </c>
      <c r="C1380" s="18">
        <v>43269</v>
      </c>
      <c r="D1380">
        <v>3.1034999999999999</v>
      </c>
    </row>
    <row r="1381" spans="1:4" x14ac:dyDescent="0.2">
      <c r="A1381" t="str">
        <f t="shared" si="21"/>
        <v>Copper43270</v>
      </c>
      <c r="B1381" t="s">
        <v>5</v>
      </c>
      <c r="C1381" s="18">
        <v>43270</v>
      </c>
      <c r="D1381">
        <v>3.0465</v>
      </c>
    </row>
    <row r="1382" spans="1:4" x14ac:dyDescent="0.2">
      <c r="A1382" t="str">
        <f t="shared" si="21"/>
        <v>Copper43271</v>
      </c>
      <c r="B1382" t="s">
        <v>5</v>
      </c>
      <c r="C1382" s="18">
        <v>43271</v>
      </c>
      <c r="D1382">
        <v>3.0465</v>
      </c>
    </row>
    <row r="1383" spans="1:4" x14ac:dyDescent="0.2">
      <c r="A1383" t="str">
        <f t="shared" si="21"/>
        <v>Copper43272</v>
      </c>
      <c r="B1383" t="s">
        <v>5</v>
      </c>
      <c r="C1383" s="18">
        <v>43272</v>
      </c>
      <c r="D1383">
        <v>3.0249999999999999</v>
      </c>
    </row>
    <row r="1384" spans="1:4" x14ac:dyDescent="0.2">
      <c r="A1384" t="str">
        <f t="shared" si="21"/>
        <v>Copper43273</v>
      </c>
      <c r="B1384" t="s">
        <v>5</v>
      </c>
      <c r="C1384" s="18">
        <v>43273</v>
      </c>
      <c r="D1384">
        <v>3.0325000000000002</v>
      </c>
    </row>
    <row r="1385" spans="1:4" x14ac:dyDescent="0.2">
      <c r="A1385" t="str">
        <f t="shared" si="21"/>
        <v>Copper43276</v>
      </c>
      <c r="B1385" t="s">
        <v>5</v>
      </c>
      <c r="C1385" s="18">
        <v>43276</v>
      </c>
      <c r="D1385">
        <v>2.992</v>
      </c>
    </row>
    <row r="1386" spans="1:4" x14ac:dyDescent="0.2">
      <c r="A1386" t="str">
        <f t="shared" si="21"/>
        <v>Copper43277</v>
      </c>
      <c r="B1386" t="s">
        <v>5</v>
      </c>
      <c r="C1386" s="18">
        <v>43277</v>
      </c>
      <c r="D1386">
        <v>2.9969999999999999</v>
      </c>
    </row>
    <row r="1387" spans="1:4" x14ac:dyDescent="0.2">
      <c r="A1387" t="str">
        <f t="shared" si="21"/>
        <v>Copper43278</v>
      </c>
      <c r="B1387" t="s">
        <v>5</v>
      </c>
      <c r="C1387" s="18">
        <v>43278</v>
      </c>
      <c r="D1387">
        <v>2.9895</v>
      </c>
    </row>
    <row r="1388" spans="1:4" x14ac:dyDescent="0.2">
      <c r="A1388" t="str">
        <f t="shared" si="21"/>
        <v>Copper43279</v>
      </c>
      <c r="B1388" t="s">
        <v>5</v>
      </c>
      <c r="C1388" s="18">
        <v>43279</v>
      </c>
      <c r="D1388">
        <v>2.9535</v>
      </c>
    </row>
    <row r="1389" spans="1:4" x14ac:dyDescent="0.2">
      <c r="A1389" t="str">
        <f t="shared" si="21"/>
        <v>Copper43280</v>
      </c>
      <c r="B1389" t="s">
        <v>5</v>
      </c>
      <c r="C1389" s="18">
        <v>43280</v>
      </c>
      <c r="D1389">
        <v>2.9510000000000001</v>
      </c>
    </row>
    <row r="1390" spans="1:4" x14ac:dyDescent="0.2">
      <c r="A1390" t="str">
        <f t="shared" si="21"/>
        <v>Copper43283</v>
      </c>
      <c r="B1390" t="s">
        <v>5</v>
      </c>
      <c r="C1390" s="18">
        <v>43283</v>
      </c>
      <c r="D1390">
        <v>2.9315000000000002</v>
      </c>
    </row>
    <row r="1391" spans="1:4" x14ac:dyDescent="0.2">
      <c r="A1391" t="str">
        <f t="shared" si="21"/>
        <v>Copper43284</v>
      </c>
      <c r="B1391" t="s">
        <v>5</v>
      </c>
      <c r="C1391" s="18">
        <v>43284</v>
      </c>
      <c r="D1391">
        <v>2.9060000000000001</v>
      </c>
    </row>
    <row r="1392" spans="1:4" x14ac:dyDescent="0.2">
      <c r="A1392" t="str">
        <f t="shared" si="21"/>
        <v>Copper43286</v>
      </c>
      <c r="B1392" t="s">
        <v>5</v>
      </c>
      <c r="C1392" s="18">
        <v>43286</v>
      </c>
      <c r="D1392">
        <v>2.8140000000000001</v>
      </c>
    </row>
    <row r="1393" spans="1:4" x14ac:dyDescent="0.2">
      <c r="A1393" t="str">
        <f t="shared" si="21"/>
        <v>Copper43287</v>
      </c>
      <c r="B1393" t="s">
        <v>5</v>
      </c>
      <c r="C1393" s="18">
        <v>43287</v>
      </c>
      <c r="D1393">
        <v>2.8130000000000002</v>
      </c>
    </row>
    <row r="1394" spans="1:4" x14ac:dyDescent="0.2">
      <c r="A1394" t="str">
        <f t="shared" si="21"/>
        <v>Copper43290</v>
      </c>
      <c r="B1394" t="s">
        <v>5</v>
      </c>
      <c r="C1394" s="18">
        <v>43290</v>
      </c>
      <c r="D1394">
        <v>2.839</v>
      </c>
    </row>
    <row r="1395" spans="1:4" x14ac:dyDescent="0.2">
      <c r="A1395" t="str">
        <f t="shared" si="21"/>
        <v>Copper43291</v>
      </c>
      <c r="B1395" t="s">
        <v>5</v>
      </c>
      <c r="C1395" s="18">
        <v>43291</v>
      </c>
      <c r="D1395">
        <v>2.8285</v>
      </c>
    </row>
    <row r="1396" spans="1:4" x14ac:dyDescent="0.2">
      <c r="A1396" t="str">
        <f t="shared" si="21"/>
        <v>Copper43292</v>
      </c>
      <c r="B1396" t="s">
        <v>5</v>
      </c>
      <c r="C1396" s="18">
        <v>43292</v>
      </c>
      <c r="D1396">
        <v>2.7334999999999998</v>
      </c>
    </row>
    <row r="1397" spans="1:4" x14ac:dyDescent="0.2">
      <c r="A1397" t="str">
        <f t="shared" si="21"/>
        <v>Copper43293</v>
      </c>
      <c r="B1397" t="s">
        <v>5</v>
      </c>
      <c r="C1397" s="18">
        <v>43293</v>
      </c>
      <c r="D1397">
        <v>2.7679999999999998</v>
      </c>
    </row>
    <row r="1398" spans="1:4" x14ac:dyDescent="0.2">
      <c r="A1398" t="str">
        <f t="shared" si="21"/>
        <v>Copper43294</v>
      </c>
      <c r="B1398" t="s">
        <v>5</v>
      </c>
      <c r="C1398" s="18">
        <v>43294</v>
      </c>
      <c r="D1398">
        <v>2.77</v>
      </c>
    </row>
    <row r="1399" spans="1:4" x14ac:dyDescent="0.2">
      <c r="A1399" t="str">
        <f t="shared" si="21"/>
        <v>Copper43297</v>
      </c>
      <c r="B1399" t="s">
        <v>5</v>
      </c>
      <c r="C1399" s="18">
        <v>43297</v>
      </c>
      <c r="D1399">
        <v>2.7570000000000001</v>
      </c>
    </row>
    <row r="1400" spans="1:4" x14ac:dyDescent="0.2">
      <c r="A1400" t="str">
        <f t="shared" si="21"/>
        <v>Copper43298</v>
      </c>
      <c r="B1400" t="s">
        <v>5</v>
      </c>
      <c r="C1400" s="18">
        <v>43298</v>
      </c>
      <c r="D1400">
        <v>2.7395</v>
      </c>
    </row>
    <row r="1401" spans="1:4" x14ac:dyDescent="0.2">
      <c r="A1401" t="str">
        <f t="shared" si="21"/>
        <v>Copper43299</v>
      </c>
      <c r="B1401" t="s">
        <v>5</v>
      </c>
      <c r="C1401" s="18">
        <v>43299</v>
      </c>
      <c r="D1401">
        <v>2.7519999999999998</v>
      </c>
    </row>
    <row r="1402" spans="1:4" x14ac:dyDescent="0.2">
      <c r="A1402" t="str">
        <f t="shared" si="21"/>
        <v>Copper43300</v>
      </c>
      <c r="B1402" t="s">
        <v>5</v>
      </c>
      <c r="C1402" s="18">
        <v>43300</v>
      </c>
      <c r="D1402">
        <v>2.6859999999999999</v>
      </c>
    </row>
    <row r="1403" spans="1:4" x14ac:dyDescent="0.2">
      <c r="A1403" t="str">
        <f t="shared" si="21"/>
        <v>Copper43301</v>
      </c>
      <c r="B1403" t="s">
        <v>5</v>
      </c>
      <c r="C1403" s="18">
        <v>43301</v>
      </c>
      <c r="D1403">
        <v>2.746</v>
      </c>
    </row>
    <row r="1404" spans="1:4" x14ac:dyDescent="0.2">
      <c r="A1404" t="str">
        <f t="shared" si="21"/>
        <v>Copper43304</v>
      </c>
      <c r="B1404" t="s">
        <v>5</v>
      </c>
      <c r="C1404" s="18">
        <v>43304</v>
      </c>
      <c r="D1404">
        <v>2.7370000000000001</v>
      </c>
    </row>
    <row r="1405" spans="1:4" x14ac:dyDescent="0.2">
      <c r="A1405" t="str">
        <f t="shared" si="21"/>
        <v>Copper43305</v>
      </c>
      <c r="B1405" t="s">
        <v>5</v>
      </c>
      <c r="C1405" s="18">
        <v>43305</v>
      </c>
      <c r="D1405">
        <v>2.8</v>
      </c>
    </row>
    <row r="1406" spans="1:4" x14ac:dyDescent="0.2">
      <c r="A1406" t="str">
        <f t="shared" si="21"/>
        <v>Copper43306</v>
      </c>
      <c r="B1406" t="s">
        <v>5</v>
      </c>
      <c r="C1406" s="18">
        <v>43306</v>
      </c>
      <c r="D1406">
        <v>2.806</v>
      </c>
    </row>
    <row r="1407" spans="1:4" x14ac:dyDescent="0.2">
      <c r="A1407" t="str">
        <f t="shared" si="21"/>
        <v>Copper43307</v>
      </c>
      <c r="B1407" t="s">
        <v>5</v>
      </c>
      <c r="C1407" s="18">
        <v>43307</v>
      </c>
      <c r="D1407">
        <v>2.8039999999999998</v>
      </c>
    </row>
    <row r="1408" spans="1:4" x14ac:dyDescent="0.2">
      <c r="A1408" t="str">
        <f t="shared" si="21"/>
        <v>Copper43308</v>
      </c>
      <c r="B1408" t="s">
        <v>5</v>
      </c>
      <c r="C1408" s="18">
        <v>43308</v>
      </c>
      <c r="D1408">
        <v>2.7875000000000001</v>
      </c>
    </row>
    <row r="1409" spans="1:4" x14ac:dyDescent="0.2">
      <c r="A1409" t="str">
        <f t="shared" si="21"/>
        <v>Copper43311</v>
      </c>
      <c r="B1409" t="s">
        <v>5</v>
      </c>
      <c r="C1409" s="18">
        <v>43311</v>
      </c>
      <c r="D1409">
        <v>2.7789999999999999</v>
      </c>
    </row>
    <row r="1410" spans="1:4" x14ac:dyDescent="0.2">
      <c r="A1410" t="str">
        <f t="shared" si="21"/>
        <v>Copper43312</v>
      </c>
      <c r="B1410" t="s">
        <v>5</v>
      </c>
      <c r="C1410" s="18">
        <v>43312</v>
      </c>
      <c r="D1410">
        <v>2.819</v>
      </c>
    </row>
    <row r="1411" spans="1:4" x14ac:dyDescent="0.2">
      <c r="A1411" t="str">
        <f t="shared" ref="A1411:A1474" si="22">B1411&amp;C1411</f>
        <v>Copper43313</v>
      </c>
      <c r="B1411" t="s">
        <v>5</v>
      </c>
      <c r="C1411" s="18">
        <v>43313</v>
      </c>
      <c r="D1411">
        <v>2.7349999999999999</v>
      </c>
    </row>
    <row r="1412" spans="1:4" x14ac:dyDescent="0.2">
      <c r="A1412" t="str">
        <f t="shared" si="22"/>
        <v>Copper43314</v>
      </c>
      <c r="B1412" t="s">
        <v>5</v>
      </c>
      <c r="C1412" s="18">
        <v>43314</v>
      </c>
      <c r="D1412">
        <v>2.7269999999999999</v>
      </c>
    </row>
    <row r="1413" spans="1:4" x14ac:dyDescent="0.2">
      <c r="A1413" t="str">
        <f t="shared" si="22"/>
        <v>Copper43315</v>
      </c>
      <c r="B1413" t="s">
        <v>5</v>
      </c>
      <c r="C1413" s="18">
        <v>43315</v>
      </c>
      <c r="D1413">
        <v>2.7534999999999998</v>
      </c>
    </row>
    <row r="1414" spans="1:4" x14ac:dyDescent="0.2">
      <c r="A1414" t="str">
        <f t="shared" si="22"/>
        <v>Copper43318</v>
      </c>
      <c r="B1414" t="s">
        <v>5</v>
      </c>
      <c r="C1414" s="18">
        <v>43318</v>
      </c>
      <c r="D1414">
        <v>2.7210000000000001</v>
      </c>
    </row>
    <row r="1415" spans="1:4" x14ac:dyDescent="0.2">
      <c r="A1415" t="str">
        <f t="shared" si="22"/>
        <v>Copper43319</v>
      </c>
      <c r="B1415" t="s">
        <v>5</v>
      </c>
      <c r="C1415" s="18">
        <v>43319</v>
      </c>
      <c r="D1415">
        <v>2.7410000000000001</v>
      </c>
    </row>
    <row r="1416" spans="1:4" x14ac:dyDescent="0.2">
      <c r="A1416" t="str">
        <f t="shared" si="22"/>
        <v>Copper43320</v>
      </c>
      <c r="B1416" t="s">
        <v>5</v>
      </c>
      <c r="C1416" s="18">
        <v>43320</v>
      </c>
      <c r="D1416">
        <v>2.7404999999999999</v>
      </c>
    </row>
    <row r="1417" spans="1:4" x14ac:dyDescent="0.2">
      <c r="A1417" t="str">
        <f t="shared" si="22"/>
        <v>Copper43321</v>
      </c>
      <c r="B1417" t="s">
        <v>5</v>
      </c>
      <c r="C1417" s="18">
        <v>43321</v>
      </c>
      <c r="D1417">
        <v>2.7555000000000001</v>
      </c>
    </row>
    <row r="1418" spans="1:4" x14ac:dyDescent="0.2">
      <c r="A1418" t="str">
        <f t="shared" si="22"/>
        <v>Copper43322</v>
      </c>
      <c r="B1418" t="s">
        <v>5</v>
      </c>
      <c r="C1418" s="18">
        <v>43322</v>
      </c>
      <c r="D1418">
        <v>2.7324999999999999</v>
      </c>
    </row>
    <row r="1419" spans="1:4" x14ac:dyDescent="0.2">
      <c r="A1419" t="str">
        <f t="shared" si="22"/>
        <v>Copper43325</v>
      </c>
      <c r="B1419" t="s">
        <v>5</v>
      </c>
      <c r="C1419" s="18">
        <v>43325</v>
      </c>
      <c r="D1419">
        <v>2.722</v>
      </c>
    </row>
    <row r="1420" spans="1:4" x14ac:dyDescent="0.2">
      <c r="A1420" t="str">
        <f t="shared" si="22"/>
        <v>Copper43326</v>
      </c>
      <c r="B1420" t="s">
        <v>5</v>
      </c>
      <c r="C1420" s="18">
        <v>43326</v>
      </c>
      <c r="D1420">
        <v>2.6755</v>
      </c>
    </row>
    <row r="1421" spans="1:4" x14ac:dyDescent="0.2">
      <c r="A1421" t="str">
        <f t="shared" si="22"/>
        <v>Copper43327</v>
      </c>
      <c r="B1421" t="s">
        <v>5</v>
      </c>
      <c r="C1421" s="18">
        <v>43327</v>
      </c>
      <c r="D1421">
        <v>2.5569999999999999</v>
      </c>
    </row>
    <row r="1422" spans="1:4" x14ac:dyDescent="0.2">
      <c r="A1422" t="str">
        <f t="shared" si="22"/>
        <v>Copper43328</v>
      </c>
      <c r="B1422" t="s">
        <v>5</v>
      </c>
      <c r="C1422" s="18">
        <v>43328</v>
      </c>
      <c r="D1422">
        <v>2.6135000000000002</v>
      </c>
    </row>
    <row r="1423" spans="1:4" x14ac:dyDescent="0.2">
      <c r="A1423" t="str">
        <f t="shared" si="22"/>
        <v>Copper43329</v>
      </c>
      <c r="B1423" t="s">
        <v>5</v>
      </c>
      <c r="C1423" s="18">
        <v>43329</v>
      </c>
      <c r="D1423">
        <v>2.6244999999999998</v>
      </c>
    </row>
    <row r="1424" spans="1:4" x14ac:dyDescent="0.2">
      <c r="A1424" t="str">
        <f t="shared" si="22"/>
        <v>Copper43332</v>
      </c>
      <c r="B1424" t="s">
        <v>5</v>
      </c>
      <c r="C1424" s="18">
        <v>43332</v>
      </c>
      <c r="D1424">
        <v>2.6635</v>
      </c>
    </row>
    <row r="1425" spans="1:4" x14ac:dyDescent="0.2">
      <c r="A1425" t="str">
        <f t="shared" si="22"/>
        <v>Copper43333</v>
      </c>
      <c r="B1425" t="s">
        <v>5</v>
      </c>
      <c r="C1425" s="18">
        <v>43333</v>
      </c>
      <c r="D1425">
        <v>2.6894999999999998</v>
      </c>
    </row>
    <row r="1426" spans="1:4" x14ac:dyDescent="0.2">
      <c r="A1426" t="str">
        <f t="shared" si="22"/>
        <v>Copper43334</v>
      </c>
      <c r="B1426" t="s">
        <v>5</v>
      </c>
      <c r="C1426" s="18">
        <v>43334</v>
      </c>
      <c r="D1426">
        <v>2.6684999999999999</v>
      </c>
    </row>
    <row r="1427" spans="1:4" x14ac:dyDescent="0.2">
      <c r="A1427" t="str">
        <f t="shared" si="22"/>
        <v>Copper43335</v>
      </c>
      <c r="B1427" t="s">
        <v>5</v>
      </c>
      <c r="C1427" s="18">
        <v>43335</v>
      </c>
      <c r="D1427">
        <v>2.6524999999999999</v>
      </c>
    </row>
    <row r="1428" spans="1:4" x14ac:dyDescent="0.2">
      <c r="A1428" t="str">
        <f t="shared" si="22"/>
        <v>Copper43336</v>
      </c>
      <c r="B1428" t="s">
        <v>5</v>
      </c>
      <c r="C1428" s="18">
        <v>43336</v>
      </c>
      <c r="D1428">
        <v>2.6989999999999998</v>
      </c>
    </row>
    <row r="1429" spans="1:4" x14ac:dyDescent="0.2">
      <c r="A1429" t="str">
        <f t="shared" si="22"/>
        <v>Copper43339</v>
      </c>
      <c r="B1429" t="s">
        <v>5</v>
      </c>
      <c r="C1429" s="18">
        <v>43339</v>
      </c>
      <c r="D1429">
        <v>2.7050000000000001</v>
      </c>
    </row>
    <row r="1430" spans="1:4" x14ac:dyDescent="0.2">
      <c r="A1430" t="str">
        <f t="shared" si="22"/>
        <v>Copper43340</v>
      </c>
      <c r="B1430" t="s">
        <v>5</v>
      </c>
      <c r="C1430" s="18">
        <v>43340</v>
      </c>
      <c r="D1430">
        <v>2.734</v>
      </c>
    </row>
    <row r="1431" spans="1:4" x14ac:dyDescent="0.2">
      <c r="A1431" t="str">
        <f t="shared" si="22"/>
        <v>Copper43341</v>
      </c>
      <c r="B1431" t="s">
        <v>5</v>
      </c>
      <c r="C1431" s="18">
        <v>43341</v>
      </c>
      <c r="D1431">
        <v>2.7090000000000001</v>
      </c>
    </row>
    <row r="1432" spans="1:4" x14ac:dyDescent="0.2">
      <c r="A1432" t="str">
        <f t="shared" si="22"/>
        <v>Copper43342</v>
      </c>
      <c r="B1432" t="s">
        <v>5</v>
      </c>
      <c r="C1432" s="18">
        <v>43342</v>
      </c>
      <c r="D1432">
        <v>2.6905000000000001</v>
      </c>
    </row>
    <row r="1433" spans="1:4" x14ac:dyDescent="0.2">
      <c r="A1433" t="str">
        <f t="shared" si="22"/>
        <v>Copper43343</v>
      </c>
      <c r="B1433" t="s">
        <v>5</v>
      </c>
      <c r="C1433" s="18">
        <v>43343</v>
      </c>
      <c r="D1433">
        <v>2.649</v>
      </c>
    </row>
    <row r="1434" spans="1:4" x14ac:dyDescent="0.2">
      <c r="A1434" t="str">
        <f t="shared" si="22"/>
        <v>Copper43347</v>
      </c>
      <c r="B1434" t="s">
        <v>5</v>
      </c>
      <c r="C1434" s="18">
        <v>43347</v>
      </c>
      <c r="D1434">
        <v>2.5834999999999999</v>
      </c>
    </row>
    <row r="1435" spans="1:4" x14ac:dyDescent="0.2">
      <c r="A1435" t="str">
        <f t="shared" si="22"/>
        <v>Copper43348</v>
      </c>
      <c r="B1435" t="s">
        <v>5</v>
      </c>
      <c r="C1435" s="18">
        <v>43348</v>
      </c>
      <c r="D1435">
        <v>2.5924999999999998</v>
      </c>
    </row>
    <row r="1436" spans="1:4" x14ac:dyDescent="0.2">
      <c r="A1436" t="str">
        <f t="shared" si="22"/>
        <v>Copper43349</v>
      </c>
      <c r="B1436" t="s">
        <v>5</v>
      </c>
      <c r="C1436" s="18">
        <v>43349</v>
      </c>
      <c r="D1436">
        <v>2.6185</v>
      </c>
    </row>
    <row r="1437" spans="1:4" x14ac:dyDescent="0.2">
      <c r="A1437" t="str">
        <f t="shared" si="22"/>
        <v>Copper43350</v>
      </c>
      <c r="B1437" t="s">
        <v>5</v>
      </c>
      <c r="C1437" s="18">
        <v>43350</v>
      </c>
      <c r="D1437">
        <v>2.6034999999999999</v>
      </c>
    </row>
    <row r="1438" spans="1:4" x14ac:dyDescent="0.2">
      <c r="A1438" t="str">
        <f t="shared" si="22"/>
        <v>Copper43353</v>
      </c>
      <c r="B1438" t="s">
        <v>5</v>
      </c>
      <c r="C1438" s="18">
        <v>43353</v>
      </c>
      <c r="D1438">
        <v>2.6105</v>
      </c>
    </row>
    <row r="1439" spans="1:4" x14ac:dyDescent="0.2">
      <c r="A1439" t="str">
        <f t="shared" si="22"/>
        <v>Copper43354</v>
      </c>
      <c r="B1439" t="s">
        <v>5</v>
      </c>
      <c r="C1439" s="18">
        <v>43354</v>
      </c>
      <c r="D1439">
        <v>2.6040000000000001</v>
      </c>
    </row>
    <row r="1440" spans="1:4" x14ac:dyDescent="0.2">
      <c r="A1440" t="str">
        <f t="shared" si="22"/>
        <v>Copper43355</v>
      </c>
      <c r="B1440" t="s">
        <v>5</v>
      </c>
      <c r="C1440" s="18">
        <v>43355</v>
      </c>
      <c r="D1440">
        <v>2.6585000000000001</v>
      </c>
    </row>
    <row r="1441" spans="1:4" x14ac:dyDescent="0.2">
      <c r="A1441" t="str">
        <f t="shared" si="22"/>
        <v>Copper43356</v>
      </c>
      <c r="B1441" t="s">
        <v>5</v>
      </c>
      <c r="C1441" s="18">
        <v>43356</v>
      </c>
      <c r="D1441">
        <v>2.6644999999999999</v>
      </c>
    </row>
    <row r="1442" spans="1:4" x14ac:dyDescent="0.2">
      <c r="A1442" t="str">
        <f t="shared" si="22"/>
        <v>Copper43357</v>
      </c>
      <c r="B1442" t="s">
        <v>5</v>
      </c>
      <c r="C1442" s="18">
        <v>43357</v>
      </c>
      <c r="D1442">
        <v>2.6274999999999999</v>
      </c>
    </row>
    <row r="1443" spans="1:4" x14ac:dyDescent="0.2">
      <c r="A1443" t="str">
        <f t="shared" si="22"/>
        <v>Copper43360</v>
      </c>
      <c r="B1443" t="s">
        <v>5</v>
      </c>
      <c r="C1443" s="18">
        <v>43360</v>
      </c>
      <c r="D1443">
        <v>2.6335000000000002</v>
      </c>
    </row>
    <row r="1444" spans="1:4" x14ac:dyDescent="0.2">
      <c r="A1444" t="str">
        <f t="shared" si="22"/>
        <v>Copper43361</v>
      </c>
      <c r="B1444" t="s">
        <v>5</v>
      </c>
      <c r="C1444" s="18">
        <v>43361</v>
      </c>
      <c r="D1444">
        <v>2.7120000000000002</v>
      </c>
    </row>
    <row r="1445" spans="1:4" x14ac:dyDescent="0.2">
      <c r="A1445" t="str">
        <f t="shared" si="22"/>
        <v>Copper43362</v>
      </c>
      <c r="B1445" t="s">
        <v>5</v>
      </c>
      <c r="C1445" s="18">
        <v>43362</v>
      </c>
      <c r="D1445">
        <v>2.71</v>
      </c>
    </row>
    <row r="1446" spans="1:4" x14ac:dyDescent="0.2">
      <c r="A1446" t="str">
        <f t="shared" si="22"/>
        <v>Copper43363</v>
      </c>
      <c r="B1446" t="s">
        <v>5</v>
      </c>
      <c r="C1446" s="18">
        <v>43363</v>
      </c>
      <c r="D1446">
        <v>2.7210000000000001</v>
      </c>
    </row>
    <row r="1447" spans="1:4" x14ac:dyDescent="0.2">
      <c r="A1447" t="str">
        <f t="shared" si="22"/>
        <v>Copper43364</v>
      </c>
      <c r="B1447" t="s">
        <v>5</v>
      </c>
      <c r="C1447" s="18">
        <v>43364</v>
      </c>
      <c r="D1447">
        <v>2.8365</v>
      </c>
    </row>
    <row r="1448" spans="1:4" x14ac:dyDescent="0.2">
      <c r="A1448" t="str">
        <f t="shared" si="22"/>
        <v>Copper43367</v>
      </c>
      <c r="B1448" t="s">
        <v>5</v>
      </c>
      <c r="C1448" s="18">
        <v>43367</v>
      </c>
      <c r="D1448">
        <v>2.8159999999999998</v>
      </c>
    </row>
    <row r="1449" spans="1:4" x14ac:dyDescent="0.2">
      <c r="A1449" t="str">
        <f t="shared" si="22"/>
        <v>Copper43368</v>
      </c>
      <c r="B1449" t="s">
        <v>5</v>
      </c>
      <c r="C1449" s="18">
        <v>43368</v>
      </c>
      <c r="D1449">
        <v>2.8035000000000001</v>
      </c>
    </row>
    <row r="1450" spans="1:4" x14ac:dyDescent="0.2">
      <c r="A1450" t="str">
        <f t="shared" si="22"/>
        <v>Copper43369</v>
      </c>
      <c r="B1450" t="s">
        <v>5</v>
      </c>
      <c r="C1450" s="18">
        <v>43369</v>
      </c>
      <c r="D1450">
        <v>2.8069999999999999</v>
      </c>
    </row>
    <row r="1451" spans="1:4" x14ac:dyDescent="0.2">
      <c r="A1451" t="str">
        <f t="shared" si="22"/>
        <v>Copper43370</v>
      </c>
      <c r="B1451" t="s">
        <v>5</v>
      </c>
      <c r="C1451" s="18">
        <v>43370</v>
      </c>
      <c r="D1451">
        <v>2.7645</v>
      </c>
    </row>
    <row r="1452" spans="1:4" x14ac:dyDescent="0.2">
      <c r="A1452" t="str">
        <f t="shared" si="22"/>
        <v>Copper43371</v>
      </c>
      <c r="B1452" t="s">
        <v>5</v>
      </c>
      <c r="C1452" s="18">
        <v>43371</v>
      </c>
      <c r="D1452">
        <v>2.7869999999999999</v>
      </c>
    </row>
    <row r="1453" spans="1:4" x14ac:dyDescent="0.2">
      <c r="A1453" t="str">
        <f t="shared" si="22"/>
        <v>Copper43374</v>
      </c>
      <c r="B1453" t="s">
        <v>5</v>
      </c>
      <c r="C1453" s="18">
        <v>43374</v>
      </c>
      <c r="D1453">
        <v>2.774</v>
      </c>
    </row>
    <row r="1454" spans="1:4" x14ac:dyDescent="0.2">
      <c r="A1454" t="str">
        <f t="shared" si="22"/>
        <v>Copper43375</v>
      </c>
      <c r="B1454" t="s">
        <v>5</v>
      </c>
      <c r="C1454" s="18">
        <v>43375</v>
      </c>
      <c r="D1454">
        <v>2.7949999999999999</v>
      </c>
    </row>
    <row r="1455" spans="1:4" x14ac:dyDescent="0.2">
      <c r="A1455" t="str">
        <f t="shared" si="22"/>
        <v>Copper43376</v>
      </c>
      <c r="B1455" t="s">
        <v>5</v>
      </c>
      <c r="C1455" s="18">
        <v>43376</v>
      </c>
      <c r="D1455">
        <v>2.8224999999999998</v>
      </c>
    </row>
    <row r="1456" spans="1:4" x14ac:dyDescent="0.2">
      <c r="A1456" t="str">
        <f t="shared" si="22"/>
        <v>Copper43377</v>
      </c>
      <c r="B1456" t="s">
        <v>5</v>
      </c>
      <c r="C1456" s="18">
        <v>43377</v>
      </c>
      <c r="D1456">
        <v>2.7650000000000001</v>
      </c>
    </row>
    <row r="1457" spans="1:4" x14ac:dyDescent="0.2">
      <c r="A1457" t="str">
        <f t="shared" si="22"/>
        <v>Copper43378</v>
      </c>
      <c r="B1457" t="s">
        <v>5</v>
      </c>
      <c r="C1457" s="18">
        <v>43378</v>
      </c>
      <c r="D1457">
        <v>2.7509999999999999</v>
      </c>
    </row>
    <row r="1458" spans="1:4" x14ac:dyDescent="0.2">
      <c r="A1458" t="str">
        <f t="shared" si="22"/>
        <v>Copper43381</v>
      </c>
      <c r="B1458" t="s">
        <v>5</v>
      </c>
      <c r="C1458" s="18">
        <v>43381</v>
      </c>
      <c r="D1458">
        <v>2.7549999999999999</v>
      </c>
    </row>
    <row r="1459" spans="1:4" x14ac:dyDescent="0.2">
      <c r="A1459" t="str">
        <f t="shared" si="22"/>
        <v>Copper43382</v>
      </c>
      <c r="B1459" t="s">
        <v>5</v>
      </c>
      <c r="C1459" s="18">
        <v>43382</v>
      </c>
      <c r="D1459">
        <v>2.7949999999999999</v>
      </c>
    </row>
    <row r="1460" spans="1:4" x14ac:dyDescent="0.2">
      <c r="A1460" t="str">
        <f t="shared" si="22"/>
        <v>Copper43383</v>
      </c>
      <c r="B1460" t="s">
        <v>5</v>
      </c>
      <c r="C1460" s="18">
        <v>43383</v>
      </c>
      <c r="D1460">
        <v>2.7690000000000001</v>
      </c>
    </row>
    <row r="1461" spans="1:4" x14ac:dyDescent="0.2">
      <c r="A1461" t="str">
        <f t="shared" si="22"/>
        <v>Copper43384</v>
      </c>
      <c r="B1461" t="s">
        <v>5</v>
      </c>
      <c r="C1461" s="18">
        <v>43384</v>
      </c>
      <c r="D1461">
        <v>2.7970000000000002</v>
      </c>
    </row>
    <row r="1462" spans="1:4" x14ac:dyDescent="0.2">
      <c r="A1462" t="str">
        <f t="shared" si="22"/>
        <v>Copper43385</v>
      </c>
      <c r="B1462" t="s">
        <v>5</v>
      </c>
      <c r="C1462" s="18">
        <v>43385</v>
      </c>
      <c r="D1462">
        <v>2.7930000000000001</v>
      </c>
    </row>
    <row r="1463" spans="1:4" x14ac:dyDescent="0.2">
      <c r="A1463" t="str">
        <f t="shared" si="22"/>
        <v>Copper43388</v>
      </c>
      <c r="B1463" t="s">
        <v>5</v>
      </c>
      <c r="C1463" s="18">
        <v>43388</v>
      </c>
      <c r="D1463">
        <v>2.7805</v>
      </c>
    </row>
    <row r="1464" spans="1:4" x14ac:dyDescent="0.2">
      <c r="A1464" t="str">
        <f t="shared" si="22"/>
        <v>Copper43389</v>
      </c>
      <c r="B1464" t="s">
        <v>5</v>
      </c>
      <c r="C1464" s="18">
        <v>43389</v>
      </c>
      <c r="D1464">
        <v>2.7705000000000002</v>
      </c>
    </row>
    <row r="1465" spans="1:4" x14ac:dyDescent="0.2">
      <c r="A1465" t="str">
        <f t="shared" si="22"/>
        <v>Copper43390</v>
      </c>
      <c r="B1465" t="s">
        <v>5</v>
      </c>
      <c r="C1465" s="18">
        <v>43390</v>
      </c>
      <c r="D1465">
        <v>2.7669999999999999</v>
      </c>
    </row>
    <row r="1466" spans="1:4" x14ac:dyDescent="0.2">
      <c r="A1466" t="str">
        <f t="shared" si="22"/>
        <v>Copper43391</v>
      </c>
      <c r="B1466" t="s">
        <v>5</v>
      </c>
      <c r="C1466" s="18">
        <v>43391</v>
      </c>
      <c r="D1466">
        <v>2.7374999999999998</v>
      </c>
    </row>
    <row r="1467" spans="1:4" x14ac:dyDescent="0.2">
      <c r="A1467" t="str">
        <f t="shared" si="22"/>
        <v>Copper43392</v>
      </c>
      <c r="B1467" t="s">
        <v>5</v>
      </c>
      <c r="C1467" s="18">
        <v>43392</v>
      </c>
      <c r="D1467">
        <v>2.7679999999999998</v>
      </c>
    </row>
    <row r="1468" spans="1:4" x14ac:dyDescent="0.2">
      <c r="A1468" t="str">
        <f t="shared" si="22"/>
        <v>Gold42704</v>
      </c>
      <c r="B1468" t="s">
        <v>6</v>
      </c>
      <c r="C1468" s="18">
        <v>42704</v>
      </c>
      <c r="D1468">
        <v>1170.8</v>
      </c>
    </row>
    <row r="1469" spans="1:4" x14ac:dyDescent="0.2">
      <c r="A1469" t="str">
        <f t="shared" si="22"/>
        <v>Gold42705</v>
      </c>
      <c r="B1469" t="s">
        <v>6</v>
      </c>
      <c r="C1469" s="18">
        <v>42705</v>
      </c>
      <c r="D1469">
        <v>1166.9000000000001</v>
      </c>
    </row>
    <row r="1470" spans="1:4" x14ac:dyDescent="0.2">
      <c r="A1470" t="str">
        <f t="shared" si="22"/>
        <v>Gold42706</v>
      </c>
      <c r="B1470" t="s">
        <v>6</v>
      </c>
      <c r="C1470" s="18">
        <v>42706</v>
      </c>
      <c r="D1470">
        <v>1175.0999999999999</v>
      </c>
    </row>
    <row r="1471" spans="1:4" x14ac:dyDescent="0.2">
      <c r="A1471" t="str">
        <f t="shared" si="22"/>
        <v>Gold42709</v>
      </c>
      <c r="B1471" t="s">
        <v>6</v>
      </c>
      <c r="C1471" s="18">
        <v>42709</v>
      </c>
      <c r="D1471">
        <v>1174</v>
      </c>
    </row>
    <row r="1472" spans="1:4" x14ac:dyDescent="0.2">
      <c r="A1472" t="str">
        <f t="shared" si="22"/>
        <v>Gold42710</v>
      </c>
      <c r="B1472" t="s">
        <v>6</v>
      </c>
      <c r="C1472" s="18">
        <v>42710</v>
      </c>
      <c r="D1472">
        <v>1167.5999999999999</v>
      </c>
    </row>
    <row r="1473" spans="1:4" x14ac:dyDescent="0.2">
      <c r="A1473" t="str">
        <f t="shared" si="22"/>
        <v>Gold42711</v>
      </c>
      <c r="B1473" t="s">
        <v>6</v>
      </c>
      <c r="C1473" s="18">
        <v>42711</v>
      </c>
      <c r="D1473">
        <v>1175</v>
      </c>
    </row>
    <row r="1474" spans="1:4" x14ac:dyDescent="0.2">
      <c r="A1474" t="str">
        <f t="shared" si="22"/>
        <v>Gold42712</v>
      </c>
      <c r="B1474" t="s">
        <v>6</v>
      </c>
      <c r="C1474" s="18">
        <v>42712</v>
      </c>
      <c r="D1474">
        <v>1169.8</v>
      </c>
    </row>
    <row r="1475" spans="1:4" x14ac:dyDescent="0.2">
      <c r="A1475" t="str">
        <f t="shared" ref="A1475:A1538" si="23">B1475&amp;C1475</f>
        <v>Gold42713</v>
      </c>
      <c r="B1475" t="s">
        <v>6</v>
      </c>
      <c r="C1475" s="18">
        <v>42713</v>
      </c>
      <c r="D1475">
        <v>1159.4000000000001</v>
      </c>
    </row>
    <row r="1476" spans="1:4" x14ac:dyDescent="0.2">
      <c r="A1476" t="str">
        <f t="shared" si="23"/>
        <v>Gold42716</v>
      </c>
      <c r="B1476" t="s">
        <v>6</v>
      </c>
      <c r="C1476" s="18">
        <v>42716</v>
      </c>
      <c r="D1476">
        <v>1163.5</v>
      </c>
    </row>
    <row r="1477" spans="1:4" x14ac:dyDescent="0.2">
      <c r="A1477" t="str">
        <f t="shared" si="23"/>
        <v>Gold42717</v>
      </c>
      <c r="B1477" t="s">
        <v>6</v>
      </c>
      <c r="C1477" s="18">
        <v>42717</v>
      </c>
      <c r="D1477">
        <v>1156.7</v>
      </c>
    </row>
    <row r="1478" spans="1:4" x14ac:dyDescent="0.2">
      <c r="A1478" t="str">
        <f t="shared" si="23"/>
        <v>Gold42718</v>
      </c>
      <c r="B1478" t="s">
        <v>6</v>
      </c>
      <c r="C1478" s="18">
        <v>42718</v>
      </c>
      <c r="D1478">
        <v>1161.3</v>
      </c>
    </row>
    <row r="1479" spans="1:4" x14ac:dyDescent="0.2">
      <c r="A1479" t="str">
        <f t="shared" si="23"/>
        <v>Gold42719</v>
      </c>
      <c r="B1479" t="s">
        <v>6</v>
      </c>
      <c r="C1479" s="18">
        <v>42719</v>
      </c>
      <c r="D1479">
        <v>1127.8</v>
      </c>
    </row>
    <row r="1480" spans="1:4" x14ac:dyDescent="0.2">
      <c r="A1480" t="str">
        <f t="shared" si="23"/>
        <v>Gold42720</v>
      </c>
      <c r="B1480" t="s">
        <v>6</v>
      </c>
      <c r="C1480" s="18">
        <v>42720</v>
      </c>
      <c r="D1480">
        <v>1135.3</v>
      </c>
    </row>
    <row r="1481" spans="1:4" x14ac:dyDescent="0.2">
      <c r="A1481" t="str">
        <f t="shared" si="23"/>
        <v>Gold42723</v>
      </c>
      <c r="B1481" t="s">
        <v>6</v>
      </c>
      <c r="C1481" s="18">
        <v>42723</v>
      </c>
      <c r="D1481">
        <v>1140.5</v>
      </c>
    </row>
    <row r="1482" spans="1:4" x14ac:dyDescent="0.2">
      <c r="A1482" t="str">
        <f t="shared" si="23"/>
        <v>Gold42724</v>
      </c>
      <c r="B1482" t="s">
        <v>6</v>
      </c>
      <c r="C1482" s="18">
        <v>42724</v>
      </c>
      <c r="D1482">
        <v>1131.5</v>
      </c>
    </row>
    <row r="1483" spans="1:4" x14ac:dyDescent="0.2">
      <c r="A1483" t="str">
        <f t="shared" si="23"/>
        <v>Gold42725</v>
      </c>
      <c r="B1483" t="s">
        <v>6</v>
      </c>
      <c r="C1483" s="18">
        <v>42725</v>
      </c>
      <c r="D1483">
        <v>1131.0999999999999</v>
      </c>
    </row>
    <row r="1484" spans="1:4" x14ac:dyDescent="0.2">
      <c r="A1484" t="str">
        <f t="shared" si="23"/>
        <v>Gold42726</v>
      </c>
      <c r="B1484" t="s">
        <v>6</v>
      </c>
      <c r="C1484" s="18">
        <v>42726</v>
      </c>
      <c r="D1484">
        <v>1128.8</v>
      </c>
    </row>
    <row r="1485" spans="1:4" x14ac:dyDescent="0.2">
      <c r="A1485" t="str">
        <f t="shared" si="23"/>
        <v>Gold42727</v>
      </c>
      <c r="B1485" t="s">
        <v>6</v>
      </c>
      <c r="C1485" s="18">
        <v>42727</v>
      </c>
      <c r="D1485">
        <v>1131.9000000000001</v>
      </c>
    </row>
    <row r="1486" spans="1:4" x14ac:dyDescent="0.2">
      <c r="A1486" t="str">
        <f t="shared" si="23"/>
        <v>Gold42731</v>
      </c>
      <c r="B1486" t="s">
        <v>6</v>
      </c>
      <c r="C1486" s="18">
        <v>42731</v>
      </c>
      <c r="D1486">
        <v>1137.3</v>
      </c>
    </row>
    <row r="1487" spans="1:4" x14ac:dyDescent="0.2">
      <c r="A1487" t="str">
        <f t="shared" si="23"/>
        <v>Gold42732</v>
      </c>
      <c r="B1487" t="s">
        <v>6</v>
      </c>
      <c r="C1487" s="18">
        <v>42732</v>
      </c>
      <c r="D1487">
        <v>1139.4000000000001</v>
      </c>
    </row>
    <row r="1488" spans="1:4" x14ac:dyDescent="0.2">
      <c r="A1488" t="str">
        <f t="shared" si="23"/>
        <v>Gold42733</v>
      </c>
      <c r="B1488" t="s">
        <v>6</v>
      </c>
      <c r="C1488" s="18">
        <v>42733</v>
      </c>
      <c r="D1488">
        <v>1156.4000000000001</v>
      </c>
    </row>
    <row r="1489" spans="1:4" x14ac:dyDescent="0.2">
      <c r="A1489" t="str">
        <f t="shared" si="23"/>
        <v>Gold42734</v>
      </c>
      <c r="B1489" t="s">
        <v>6</v>
      </c>
      <c r="C1489" s="18">
        <v>42734</v>
      </c>
      <c r="D1489">
        <v>1150</v>
      </c>
    </row>
    <row r="1490" spans="1:4" x14ac:dyDescent="0.2">
      <c r="A1490" t="str">
        <f t="shared" si="23"/>
        <v>Gold42738</v>
      </c>
      <c r="B1490" t="s">
        <v>6</v>
      </c>
      <c r="C1490" s="18">
        <v>42738</v>
      </c>
      <c r="D1490">
        <v>1160.4000000000001</v>
      </c>
    </row>
    <row r="1491" spans="1:4" x14ac:dyDescent="0.2">
      <c r="A1491" t="str">
        <f t="shared" si="23"/>
        <v>Gold42739</v>
      </c>
      <c r="B1491" t="s">
        <v>6</v>
      </c>
      <c r="C1491" s="18">
        <v>42739</v>
      </c>
      <c r="D1491">
        <v>1163.8</v>
      </c>
    </row>
    <row r="1492" spans="1:4" x14ac:dyDescent="0.2">
      <c r="A1492" t="str">
        <f t="shared" si="23"/>
        <v>Gold42740</v>
      </c>
      <c r="B1492" t="s">
        <v>6</v>
      </c>
      <c r="C1492" s="18">
        <v>42740</v>
      </c>
      <c r="D1492">
        <v>1179.7</v>
      </c>
    </row>
    <row r="1493" spans="1:4" x14ac:dyDescent="0.2">
      <c r="A1493" t="str">
        <f t="shared" si="23"/>
        <v>Gold42741</v>
      </c>
      <c r="B1493" t="s">
        <v>6</v>
      </c>
      <c r="C1493" s="18">
        <v>42741</v>
      </c>
      <c r="D1493">
        <v>1171.9000000000001</v>
      </c>
    </row>
    <row r="1494" spans="1:4" x14ac:dyDescent="0.2">
      <c r="A1494" t="str">
        <f t="shared" si="23"/>
        <v>Gold42744</v>
      </c>
      <c r="B1494" t="s">
        <v>6</v>
      </c>
      <c r="C1494" s="18">
        <v>42744</v>
      </c>
      <c r="D1494">
        <v>1183.5</v>
      </c>
    </row>
    <row r="1495" spans="1:4" x14ac:dyDescent="0.2">
      <c r="A1495" t="str">
        <f t="shared" si="23"/>
        <v>Gold42745</v>
      </c>
      <c r="B1495" t="s">
        <v>6</v>
      </c>
      <c r="C1495" s="18">
        <v>42745</v>
      </c>
      <c r="D1495">
        <v>1184.2</v>
      </c>
    </row>
    <row r="1496" spans="1:4" x14ac:dyDescent="0.2">
      <c r="A1496" t="str">
        <f t="shared" si="23"/>
        <v>Gold42746</v>
      </c>
      <c r="B1496" t="s">
        <v>6</v>
      </c>
      <c r="C1496" s="18">
        <v>42746</v>
      </c>
      <c r="D1496">
        <v>1195.5999999999999</v>
      </c>
    </row>
    <row r="1497" spans="1:4" x14ac:dyDescent="0.2">
      <c r="A1497" t="str">
        <f t="shared" si="23"/>
        <v>Gold42747</v>
      </c>
      <c r="B1497" t="s">
        <v>6</v>
      </c>
      <c r="C1497" s="18">
        <v>42747</v>
      </c>
      <c r="D1497">
        <v>1198.9000000000001</v>
      </c>
    </row>
    <row r="1498" spans="1:4" x14ac:dyDescent="0.2">
      <c r="A1498" t="str">
        <f t="shared" si="23"/>
        <v>Gold42748</v>
      </c>
      <c r="B1498" t="s">
        <v>6</v>
      </c>
      <c r="C1498" s="18">
        <v>42748</v>
      </c>
      <c r="D1498">
        <v>1195.3</v>
      </c>
    </row>
    <row r="1499" spans="1:4" x14ac:dyDescent="0.2">
      <c r="A1499" t="str">
        <f t="shared" si="23"/>
        <v>Gold42752</v>
      </c>
      <c r="B1499" t="s">
        <v>6</v>
      </c>
      <c r="C1499" s="18">
        <v>42752</v>
      </c>
      <c r="D1499">
        <v>1212</v>
      </c>
    </row>
    <row r="1500" spans="1:4" x14ac:dyDescent="0.2">
      <c r="A1500" t="str">
        <f t="shared" si="23"/>
        <v>Gold42753</v>
      </c>
      <c r="B1500" t="s">
        <v>6</v>
      </c>
      <c r="C1500" s="18">
        <v>42753</v>
      </c>
      <c r="D1500">
        <v>1211.3</v>
      </c>
    </row>
    <row r="1501" spans="1:4" x14ac:dyDescent="0.2">
      <c r="A1501" t="str">
        <f t="shared" si="23"/>
        <v>Gold42754</v>
      </c>
      <c r="B1501" t="s">
        <v>6</v>
      </c>
      <c r="C1501" s="18">
        <v>42754</v>
      </c>
      <c r="D1501">
        <v>1200.9000000000001</v>
      </c>
    </row>
    <row r="1502" spans="1:4" x14ac:dyDescent="0.2">
      <c r="A1502" t="str">
        <f t="shared" si="23"/>
        <v>Gold42755</v>
      </c>
      <c r="B1502" t="s">
        <v>6</v>
      </c>
      <c r="C1502" s="18">
        <v>42755</v>
      </c>
      <c r="D1502">
        <v>1204.3</v>
      </c>
    </row>
    <row r="1503" spans="1:4" x14ac:dyDescent="0.2">
      <c r="A1503" t="str">
        <f t="shared" si="23"/>
        <v>Gold42758</v>
      </c>
      <c r="B1503" t="s">
        <v>6</v>
      </c>
      <c r="C1503" s="18">
        <v>42758</v>
      </c>
      <c r="D1503">
        <v>1215</v>
      </c>
    </row>
    <row r="1504" spans="1:4" x14ac:dyDescent="0.2">
      <c r="A1504" t="str">
        <f t="shared" si="23"/>
        <v>Gold42759</v>
      </c>
      <c r="B1504" t="s">
        <v>6</v>
      </c>
      <c r="C1504" s="18">
        <v>42759</v>
      </c>
      <c r="D1504">
        <v>1210.3</v>
      </c>
    </row>
    <row r="1505" spans="1:4" x14ac:dyDescent="0.2">
      <c r="A1505" t="str">
        <f t="shared" si="23"/>
        <v>Gold42765</v>
      </c>
      <c r="B1505" t="s">
        <v>6</v>
      </c>
      <c r="C1505" s="18">
        <v>42765</v>
      </c>
      <c r="D1505">
        <v>1194.2</v>
      </c>
    </row>
    <row r="1506" spans="1:4" x14ac:dyDescent="0.2">
      <c r="A1506" t="str">
        <f t="shared" si="23"/>
        <v>Gold42766</v>
      </c>
      <c r="B1506" t="s">
        <v>6</v>
      </c>
      <c r="C1506" s="18">
        <v>42766</v>
      </c>
      <c r="D1506">
        <v>1209.5999999999999</v>
      </c>
    </row>
    <row r="1507" spans="1:4" x14ac:dyDescent="0.2">
      <c r="A1507" t="str">
        <f t="shared" si="23"/>
        <v>Gold42767</v>
      </c>
      <c r="B1507" t="s">
        <v>6</v>
      </c>
      <c r="C1507" s="18">
        <v>42767</v>
      </c>
      <c r="D1507">
        <v>1205.5999999999999</v>
      </c>
    </row>
    <row r="1508" spans="1:4" x14ac:dyDescent="0.2">
      <c r="A1508" t="str">
        <f t="shared" si="23"/>
        <v>Gold42768</v>
      </c>
      <c r="B1508" t="s">
        <v>6</v>
      </c>
      <c r="C1508" s="18">
        <v>42768</v>
      </c>
      <c r="D1508">
        <v>1216.7</v>
      </c>
    </row>
    <row r="1509" spans="1:4" x14ac:dyDescent="0.2">
      <c r="A1509" t="str">
        <f t="shared" si="23"/>
        <v>Gold42769</v>
      </c>
      <c r="B1509" t="s">
        <v>6</v>
      </c>
      <c r="C1509" s="18">
        <v>42769</v>
      </c>
      <c r="D1509">
        <v>1218.5</v>
      </c>
    </row>
    <row r="1510" spans="1:4" x14ac:dyDescent="0.2">
      <c r="A1510" t="str">
        <f t="shared" si="23"/>
        <v>Gold42772</v>
      </c>
      <c r="B1510" t="s">
        <v>6</v>
      </c>
      <c r="C1510" s="18">
        <v>42772</v>
      </c>
      <c r="D1510">
        <v>1230</v>
      </c>
    </row>
    <row r="1511" spans="1:4" x14ac:dyDescent="0.2">
      <c r="A1511" t="str">
        <f t="shared" si="23"/>
        <v>Gold42773</v>
      </c>
      <c r="B1511" t="s">
        <v>6</v>
      </c>
      <c r="C1511" s="18">
        <v>42773</v>
      </c>
      <c r="D1511">
        <v>1234.2</v>
      </c>
    </row>
    <row r="1512" spans="1:4" x14ac:dyDescent="0.2">
      <c r="A1512" t="str">
        <f t="shared" si="23"/>
        <v>Gold42774</v>
      </c>
      <c r="B1512" t="s">
        <v>6</v>
      </c>
      <c r="C1512" s="18">
        <v>42774</v>
      </c>
      <c r="D1512">
        <v>1237.5999999999999</v>
      </c>
    </row>
    <row r="1513" spans="1:4" x14ac:dyDescent="0.2">
      <c r="A1513" t="str">
        <f t="shared" si="23"/>
        <v>Gold42775</v>
      </c>
      <c r="B1513" t="s">
        <v>6</v>
      </c>
      <c r="C1513" s="18">
        <v>42775</v>
      </c>
      <c r="D1513">
        <v>1235.0999999999999</v>
      </c>
    </row>
    <row r="1514" spans="1:4" x14ac:dyDescent="0.2">
      <c r="A1514" t="str">
        <f t="shared" si="23"/>
        <v>Gold42776</v>
      </c>
      <c r="B1514" t="s">
        <v>6</v>
      </c>
      <c r="C1514" s="18">
        <v>42776</v>
      </c>
      <c r="D1514">
        <v>1234.4000000000001</v>
      </c>
    </row>
    <row r="1515" spans="1:4" x14ac:dyDescent="0.2">
      <c r="A1515" t="str">
        <f t="shared" si="23"/>
        <v>Gold42779</v>
      </c>
      <c r="B1515" t="s">
        <v>6</v>
      </c>
      <c r="C1515" s="18">
        <v>42779</v>
      </c>
      <c r="D1515">
        <v>1224.4000000000001</v>
      </c>
    </row>
    <row r="1516" spans="1:4" x14ac:dyDescent="0.2">
      <c r="A1516" t="str">
        <f t="shared" si="23"/>
        <v>Gold42780</v>
      </c>
      <c r="B1516" t="s">
        <v>6</v>
      </c>
      <c r="C1516" s="18">
        <v>42780</v>
      </c>
      <c r="D1516">
        <v>1223.9000000000001</v>
      </c>
    </row>
    <row r="1517" spans="1:4" x14ac:dyDescent="0.2">
      <c r="A1517" t="str">
        <f t="shared" si="23"/>
        <v>Gold42781</v>
      </c>
      <c r="B1517" t="s">
        <v>6</v>
      </c>
      <c r="C1517" s="18">
        <v>42781</v>
      </c>
      <c r="D1517">
        <v>1231.7</v>
      </c>
    </row>
    <row r="1518" spans="1:4" x14ac:dyDescent="0.2">
      <c r="A1518" t="str">
        <f t="shared" si="23"/>
        <v>Gold42782</v>
      </c>
      <c r="B1518" t="s">
        <v>6</v>
      </c>
      <c r="C1518" s="18">
        <v>42782</v>
      </c>
      <c r="D1518">
        <v>1240</v>
      </c>
    </row>
    <row r="1519" spans="1:4" x14ac:dyDescent="0.2">
      <c r="A1519" t="str">
        <f t="shared" si="23"/>
        <v>Gold42783</v>
      </c>
      <c r="B1519" t="s">
        <v>6</v>
      </c>
      <c r="C1519" s="18">
        <v>42783</v>
      </c>
      <c r="D1519">
        <v>1237.5999999999999</v>
      </c>
    </row>
    <row r="1520" spans="1:4" x14ac:dyDescent="0.2">
      <c r="A1520" t="str">
        <f t="shared" si="23"/>
        <v>Gold42787</v>
      </c>
      <c r="B1520" t="s">
        <v>6</v>
      </c>
      <c r="C1520" s="18">
        <v>42787</v>
      </c>
      <c r="D1520">
        <v>1237.5</v>
      </c>
    </row>
    <row r="1521" spans="1:4" x14ac:dyDescent="0.2">
      <c r="A1521" t="str">
        <f t="shared" si="23"/>
        <v>Gold42788</v>
      </c>
      <c r="B1521" t="s">
        <v>6</v>
      </c>
      <c r="C1521" s="18">
        <v>42788</v>
      </c>
      <c r="D1521">
        <v>1232</v>
      </c>
    </row>
    <row r="1522" spans="1:4" x14ac:dyDescent="0.2">
      <c r="A1522" t="str">
        <f t="shared" si="23"/>
        <v>Gold42789</v>
      </c>
      <c r="B1522" t="s">
        <v>6</v>
      </c>
      <c r="C1522" s="18">
        <v>42789</v>
      </c>
      <c r="D1522">
        <v>1250.2</v>
      </c>
    </row>
    <row r="1523" spans="1:4" x14ac:dyDescent="0.2">
      <c r="A1523" t="str">
        <f t="shared" si="23"/>
        <v>Gold42790</v>
      </c>
      <c r="B1523" t="s">
        <v>6</v>
      </c>
      <c r="C1523" s="18">
        <v>42790</v>
      </c>
      <c r="D1523">
        <v>1256.9000000000001</v>
      </c>
    </row>
    <row r="1524" spans="1:4" x14ac:dyDescent="0.2">
      <c r="A1524" t="str">
        <f t="shared" si="23"/>
        <v>Gold42793</v>
      </c>
      <c r="B1524" t="s">
        <v>6</v>
      </c>
      <c r="C1524" s="18">
        <v>42793</v>
      </c>
      <c r="D1524">
        <v>1257.4000000000001</v>
      </c>
    </row>
    <row r="1525" spans="1:4" x14ac:dyDescent="0.2">
      <c r="A1525" t="str">
        <f t="shared" si="23"/>
        <v>Gold42794</v>
      </c>
      <c r="B1525" t="s">
        <v>6</v>
      </c>
      <c r="C1525" s="18">
        <v>42794</v>
      </c>
      <c r="D1525">
        <v>1252.5999999999999</v>
      </c>
    </row>
    <row r="1526" spans="1:4" x14ac:dyDescent="0.2">
      <c r="A1526" t="str">
        <f t="shared" si="23"/>
        <v>Gold42795</v>
      </c>
      <c r="B1526" t="s">
        <v>6</v>
      </c>
      <c r="C1526" s="18">
        <v>42795</v>
      </c>
      <c r="D1526">
        <v>1248.9000000000001</v>
      </c>
    </row>
    <row r="1527" spans="1:4" x14ac:dyDescent="0.2">
      <c r="A1527" t="str">
        <f t="shared" si="23"/>
        <v>Gold42796</v>
      </c>
      <c r="B1527" t="s">
        <v>6</v>
      </c>
      <c r="C1527" s="18">
        <v>42796</v>
      </c>
      <c r="D1527">
        <v>1231.9000000000001</v>
      </c>
    </row>
    <row r="1528" spans="1:4" x14ac:dyDescent="0.2">
      <c r="A1528" t="str">
        <f t="shared" si="23"/>
        <v>Gold42797</v>
      </c>
      <c r="B1528" t="s">
        <v>6</v>
      </c>
      <c r="C1528" s="18">
        <v>42797</v>
      </c>
      <c r="D1528">
        <v>1225.5</v>
      </c>
    </row>
    <row r="1529" spans="1:4" x14ac:dyDescent="0.2">
      <c r="A1529" t="str">
        <f t="shared" si="23"/>
        <v>Gold42800</v>
      </c>
      <c r="B1529" t="s">
        <v>6</v>
      </c>
      <c r="C1529" s="18">
        <v>42800</v>
      </c>
      <c r="D1529">
        <v>1224.5</v>
      </c>
    </row>
    <row r="1530" spans="1:4" x14ac:dyDescent="0.2">
      <c r="A1530" t="str">
        <f t="shared" si="23"/>
        <v>Gold42801</v>
      </c>
      <c r="B1530" t="s">
        <v>6</v>
      </c>
      <c r="C1530" s="18">
        <v>42801</v>
      </c>
      <c r="D1530">
        <v>1215.0999999999999</v>
      </c>
    </row>
    <row r="1531" spans="1:4" x14ac:dyDescent="0.2">
      <c r="A1531" t="str">
        <f t="shared" si="23"/>
        <v>Gold42802</v>
      </c>
      <c r="B1531" t="s">
        <v>6</v>
      </c>
      <c r="C1531" s="18">
        <v>42802</v>
      </c>
      <c r="D1531">
        <v>1208.5</v>
      </c>
    </row>
    <row r="1532" spans="1:4" x14ac:dyDescent="0.2">
      <c r="A1532" t="str">
        <f t="shared" si="23"/>
        <v>Gold42803</v>
      </c>
      <c r="B1532" t="s">
        <v>6</v>
      </c>
      <c r="C1532" s="18">
        <v>42803</v>
      </c>
      <c r="D1532">
        <v>1202.4000000000001</v>
      </c>
    </row>
    <row r="1533" spans="1:4" x14ac:dyDescent="0.2">
      <c r="A1533" t="str">
        <f t="shared" si="23"/>
        <v>Gold42804</v>
      </c>
      <c r="B1533" t="s">
        <v>6</v>
      </c>
      <c r="C1533" s="18">
        <v>42804</v>
      </c>
      <c r="D1533">
        <v>1200.7</v>
      </c>
    </row>
    <row r="1534" spans="1:4" x14ac:dyDescent="0.2">
      <c r="A1534" t="str">
        <f t="shared" si="23"/>
        <v>Gold42807</v>
      </c>
      <c r="B1534" t="s">
        <v>6</v>
      </c>
      <c r="C1534" s="18">
        <v>42807</v>
      </c>
      <c r="D1534">
        <v>1202.4000000000001</v>
      </c>
    </row>
    <row r="1535" spans="1:4" x14ac:dyDescent="0.2">
      <c r="A1535" t="str">
        <f t="shared" si="23"/>
        <v>Gold42808</v>
      </c>
      <c r="B1535" t="s">
        <v>6</v>
      </c>
      <c r="C1535" s="18">
        <v>42808</v>
      </c>
      <c r="D1535">
        <v>1201.9000000000001</v>
      </c>
    </row>
    <row r="1536" spans="1:4" x14ac:dyDescent="0.2">
      <c r="A1536" t="str">
        <f t="shared" si="23"/>
        <v>Gold42809</v>
      </c>
      <c r="B1536" t="s">
        <v>6</v>
      </c>
      <c r="C1536" s="18">
        <v>42809</v>
      </c>
      <c r="D1536">
        <v>1200.0999999999999</v>
      </c>
    </row>
    <row r="1537" spans="1:4" x14ac:dyDescent="0.2">
      <c r="A1537" t="str">
        <f t="shared" si="23"/>
        <v>Gold42810</v>
      </c>
      <c r="B1537" t="s">
        <v>6</v>
      </c>
      <c r="C1537" s="18">
        <v>42810</v>
      </c>
      <c r="D1537">
        <v>1226.5</v>
      </c>
    </row>
    <row r="1538" spans="1:4" x14ac:dyDescent="0.2">
      <c r="A1538" t="str">
        <f t="shared" si="23"/>
        <v>Gold42811</v>
      </c>
      <c r="B1538" t="s">
        <v>6</v>
      </c>
      <c r="C1538" s="18">
        <v>42811</v>
      </c>
      <c r="D1538">
        <v>1229.8</v>
      </c>
    </row>
    <row r="1539" spans="1:4" x14ac:dyDescent="0.2">
      <c r="A1539" t="str">
        <f t="shared" ref="A1539:A1602" si="24">B1539&amp;C1539</f>
        <v>Gold42814</v>
      </c>
      <c r="B1539" t="s">
        <v>6</v>
      </c>
      <c r="C1539" s="18">
        <v>42814</v>
      </c>
      <c r="D1539">
        <v>1233.5999999999999</v>
      </c>
    </row>
    <row r="1540" spans="1:4" x14ac:dyDescent="0.2">
      <c r="A1540" t="str">
        <f t="shared" si="24"/>
        <v>Gold42815</v>
      </c>
      <c r="B1540" t="s">
        <v>6</v>
      </c>
      <c r="C1540" s="18">
        <v>42815</v>
      </c>
      <c r="D1540">
        <v>1246.0999999999999</v>
      </c>
    </row>
    <row r="1541" spans="1:4" x14ac:dyDescent="0.2">
      <c r="A1541" t="str">
        <f t="shared" si="24"/>
        <v>Gold42816</v>
      </c>
      <c r="B1541" t="s">
        <v>6</v>
      </c>
      <c r="C1541" s="18">
        <v>42816</v>
      </c>
      <c r="D1541">
        <v>1249.3</v>
      </c>
    </row>
    <row r="1542" spans="1:4" x14ac:dyDescent="0.2">
      <c r="A1542" t="str">
        <f t="shared" si="24"/>
        <v>Gold42817</v>
      </c>
      <c r="B1542" t="s">
        <v>6</v>
      </c>
      <c r="C1542" s="18">
        <v>42817</v>
      </c>
      <c r="D1542">
        <v>1246.9000000000001</v>
      </c>
    </row>
    <row r="1543" spans="1:4" x14ac:dyDescent="0.2">
      <c r="A1543" t="str">
        <f t="shared" si="24"/>
        <v>Gold42818</v>
      </c>
      <c r="B1543" t="s">
        <v>6</v>
      </c>
      <c r="C1543" s="18">
        <v>42818</v>
      </c>
      <c r="D1543">
        <v>1248.2</v>
      </c>
    </row>
    <row r="1544" spans="1:4" x14ac:dyDescent="0.2">
      <c r="A1544" t="str">
        <f t="shared" si="24"/>
        <v>Gold42821</v>
      </c>
      <c r="B1544" t="s">
        <v>6</v>
      </c>
      <c r="C1544" s="18">
        <v>42821</v>
      </c>
      <c r="D1544">
        <v>1255.4000000000001</v>
      </c>
    </row>
    <row r="1545" spans="1:4" x14ac:dyDescent="0.2">
      <c r="A1545" t="str">
        <f t="shared" si="24"/>
        <v>Gold42822</v>
      </c>
      <c r="B1545" t="s">
        <v>6</v>
      </c>
      <c r="C1545" s="18">
        <v>42822</v>
      </c>
      <c r="D1545">
        <v>1255.3</v>
      </c>
    </row>
    <row r="1546" spans="1:4" x14ac:dyDescent="0.2">
      <c r="A1546" t="str">
        <f t="shared" si="24"/>
        <v>Gold42823</v>
      </c>
      <c r="B1546" t="s">
        <v>6</v>
      </c>
      <c r="C1546" s="18">
        <v>42823</v>
      </c>
      <c r="D1546">
        <v>1253.4000000000001</v>
      </c>
    </row>
    <row r="1547" spans="1:4" x14ac:dyDescent="0.2">
      <c r="A1547" t="str">
        <f t="shared" si="24"/>
        <v>Gold42824</v>
      </c>
      <c r="B1547" t="s">
        <v>6</v>
      </c>
      <c r="C1547" s="18">
        <v>42824</v>
      </c>
      <c r="D1547">
        <v>1245</v>
      </c>
    </row>
    <row r="1548" spans="1:4" x14ac:dyDescent="0.2">
      <c r="A1548" t="str">
        <f t="shared" si="24"/>
        <v>Gold42825</v>
      </c>
      <c r="B1548" t="s">
        <v>6</v>
      </c>
      <c r="C1548" s="18">
        <v>42825</v>
      </c>
      <c r="D1548">
        <v>1247.3</v>
      </c>
    </row>
    <row r="1549" spans="1:4" x14ac:dyDescent="0.2">
      <c r="A1549" t="str">
        <f t="shared" si="24"/>
        <v>Gold42828</v>
      </c>
      <c r="B1549" t="s">
        <v>6</v>
      </c>
      <c r="C1549" s="18">
        <v>42828</v>
      </c>
      <c r="D1549">
        <v>1250.8</v>
      </c>
    </row>
    <row r="1550" spans="1:4" x14ac:dyDescent="0.2">
      <c r="A1550" t="str">
        <f t="shared" si="24"/>
        <v>Gold42829</v>
      </c>
      <c r="B1550" t="s">
        <v>6</v>
      </c>
      <c r="C1550" s="18">
        <v>42829</v>
      </c>
      <c r="D1550">
        <v>1255</v>
      </c>
    </row>
    <row r="1551" spans="1:4" x14ac:dyDescent="0.2">
      <c r="A1551" t="str">
        <f t="shared" si="24"/>
        <v>Gold42830</v>
      </c>
      <c r="B1551" t="s">
        <v>6</v>
      </c>
      <c r="C1551" s="18">
        <v>42830</v>
      </c>
      <c r="D1551">
        <v>1245.4000000000001</v>
      </c>
    </row>
    <row r="1552" spans="1:4" x14ac:dyDescent="0.2">
      <c r="A1552" t="str">
        <f t="shared" si="24"/>
        <v>Gold42831</v>
      </c>
      <c r="B1552" t="s">
        <v>6</v>
      </c>
      <c r="C1552" s="18">
        <v>42831</v>
      </c>
      <c r="D1552">
        <v>1250.3</v>
      </c>
    </row>
    <row r="1553" spans="1:4" x14ac:dyDescent="0.2">
      <c r="A1553" t="str">
        <f t="shared" si="24"/>
        <v>Gold42832</v>
      </c>
      <c r="B1553" t="s">
        <v>6</v>
      </c>
      <c r="C1553" s="18">
        <v>42832</v>
      </c>
      <c r="D1553">
        <v>1254.3</v>
      </c>
    </row>
    <row r="1554" spans="1:4" x14ac:dyDescent="0.2">
      <c r="A1554" t="str">
        <f t="shared" si="24"/>
        <v>Gold42835</v>
      </c>
      <c r="B1554" t="s">
        <v>6</v>
      </c>
      <c r="C1554" s="18">
        <v>42835</v>
      </c>
      <c r="D1554">
        <v>1251.0999999999999</v>
      </c>
    </row>
    <row r="1555" spans="1:4" x14ac:dyDescent="0.2">
      <c r="A1555" t="str">
        <f t="shared" si="24"/>
        <v>Gold42836</v>
      </c>
      <c r="B1555" t="s">
        <v>6</v>
      </c>
      <c r="C1555" s="18">
        <v>42836</v>
      </c>
      <c r="D1555">
        <v>1271.2</v>
      </c>
    </row>
    <row r="1556" spans="1:4" x14ac:dyDescent="0.2">
      <c r="A1556" t="str">
        <f t="shared" si="24"/>
        <v>Gold42837</v>
      </c>
      <c r="B1556" t="s">
        <v>6</v>
      </c>
      <c r="C1556" s="18">
        <v>42837</v>
      </c>
      <c r="D1556">
        <v>1275.3</v>
      </c>
    </row>
    <row r="1557" spans="1:4" x14ac:dyDescent="0.2">
      <c r="A1557" t="str">
        <f t="shared" si="24"/>
        <v>Gold42838</v>
      </c>
      <c r="B1557" t="s">
        <v>6</v>
      </c>
      <c r="C1557" s="18">
        <v>42838</v>
      </c>
      <c r="D1557">
        <v>1285.9000000000001</v>
      </c>
    </row>
    <row r="1558" spans="1:4" x14ac:dyDescent="0.2">
      <c r="A1558" t="str">
        <f t="shared" si="24"/>
        <v>Gold42842</v>
      </c>
      <c r="B1558" t="s">
        <v>6</v>
      </c>
      <c r="C1558" s="18">
        <v>42842</v>
      </c>
      <c r="D1558">
        <v>1289.4000000000001</v>
      </c>
    </row>
    <row r="1559" spans="1:4" x14ac:dyDescent="0.2">
      <c r="A1559" t="str">
        <f t="shared" si="24"/>
        <v>Gold42843</v>
      </c>
      <c r="B1559" t="s">
        <v>6</v>
      </c>
      <c r="C1559" s="18">
        <v>42843</v>
      </c>
      <c r="D1559">
        <v>1291.7</v>
      </c>
    </row>
    <row r="1560" spans="1:4" x14ac:dyDescent="0.2">
      <c r="A1560" t="str">
        <f t="shared" si="24"/>
        <v>Gold42844</v>
      </c>
      <c r="B1560" t="s">
        <v>6</v>
      </c>
      <c r="C1560" s="18">
        <v>42844</v>
      </c>
      <c r="D1560">
        <v>1281.4000000000001</v>
      </c>
    </row>
    <row r="1561" spans="1:4" x14ac:dyDescent="0.2">
      <c r="A1561" t="str">
        <f t="shared" si="24"/>
        <v>Gold42845</v>
      </c>
      <c r="B1561" t="s">
        <v>6</v>
      </c>
      <c r="C1561" s="18">
        <v>42845</v>
      </c>
      <c r="D1561">
        <v>1281.9000000000001</v>
      </c>
    </row>
    <row r="1562" spans="1:4" x14ac:dyDescent="0.2">
      <c r="A1562" t="str">
        <f t="shared" si="24"/>
        <v>Gold42846</v>
      </c>
      <c r="B1562" t="s">
        <v>6</v>
      </c>
      <c r="C1562" s="18">
        <v>42846</v>
      </c>
      <c r="D1562">
        <v>1287.4000000000001</v>
      </c>
    </row>
    <row r="1563" spans="1:4" x14ac:dyDescent="0.2">
      <c r="A1563" t="str">
        <f t="shared" si="24"/>
        <v>Gold42849</v>
      </c>
      <c r="B1563" t="s">
        <v>6</v>
      </c>
      <c r="C1563" s="18">
        <v>42849</v>
      </c>
      <c r="D1563">
        <v>1275.8</v>
      </c>
    </row>
    <row r="1564" spans="1:4" x14ac:dyDescent="0.2">
      <c r="A1564" t="str">
        <f t="shared" si="24"/>
        <v>Gold42850</v>
      </c>
      <c r="B1564" t="s">
        <v>6</v>
      </c>
      <c r="C1564" s="18">
        <v>42850</v>
      </c>
      <c r="D1564">
        <v>1265.5999999999999</v>
      </c>
    </row>
    <row r="1565" spans="1:4" x14ac:dyDescent="0.2">
      <c r="A1565" t="str">
        <f t="shared" si="24"/>
        <v>Gold42851</v>
      </c>
      <c r="B1565" t="s">
        <v>6</v>
      </c>
      <c r="C1565" s="18">
        <v>42851</v>
      </c>
      <c r="D1565">
        <v>1262.0999999999999</v>
      </c>
    </row>
    <row r="1566" spans="1:4" x14ac:dyDescent="0.2">
      <c r="A1566" t="str">
        <f t="shared" si="24"/>
        <v>Gold42852</v>
      </c>
      <c r="B1566" t="s">
        <v>6</v>
      </c>
      <c r="C1566" s="18">
        <v>42852</v>
      </c>
      <c r="D1566">
        <v>1263.7</v>
      </c>
    </row>
    <row r="1567" spans="1:4" x14ac:dyDescent="0.2">
      <c r="A1567" t="str">
        <f t="shared" si="24"/>
        <v>Gold42853</v>
      </c>
      <c r="B1567" t="s">
        <v>6</v>
      </c>
      <c r="C1567" s="18">
        <v>42853</v>
      </c>
      <c r="D1567">
        <v>1266.0999999999999</v>
      </c>
    </row>
    <row r="1568" spans="1:4" x14ac:dyDescent="0.2">
      <c r="A1568" t="str">
        <f t="shared" si="24"/>
        <v>Gold42856</v>
      </c>
      <c r="B1568" t="s">
        <v>6</v>
      </c>
      <c r="C1568" s="18">
        <v>42856</v>
      </c>
      <c r="D1568">
        <v>1253.3</v>
      </c>
    </row>
    <row r="1569" spans="1:4" x14ac:dyDescent="0.2">
      <c r="A1569" t="str">
        <f t="shared" si="24"/>
        <v>Gold42857</v>
      </c>
      <c r="B1569" t="s">
        <v>6</v>
      </c>
      <c r="C1569" s="18">
        <v>42857</v>
      </c>
      <c r="D1569">
        <v>1255.0999999999999</v>
      </c>
    </row>
    <row r="1570" spans="1:4" x14ac:dyDescent="0.2">
      <c r="A1570" t="str">
        <f t="shared" si="24"/>
        <v>Gold42858</v>
      </c>
      <c r="B1570" t="s">
        <v>6</v>
      </c>
      <c r="C1570" s="18">
        <v>42858</v>
      </c>
      <c r="D1570">
        <v>1246.4000000000001</v>
      </c>
    </row>
    <row r="1571" spans="1:4" x14ac:dyDescent="0.2">
      <c r="A1571" t="str">
        <f t="shared" si="24"/>
        <v>Gold42859</v>
      </c>
      <c r="B1571" t="s">
        <v>6</v>
      </c>
      <c r="C1571" s="18">
        <v>42859</v>
      </c>
      <c r="D1571">
        <v>1226.5</v>
      </c>
    </row>
    <row r="1572" spans="1:4" x14ac:dyDescent="0.2">
      <c r="A1572" t="str">
        <f t="shared" si="24"/>
        <v>Gold42860</v>
      </c>
      <c r="B1572" t="s">
        <v>6</v>
      </c>
      <c r="C1572" s="18">
        <v>42860</v>
      </c>
      <c r="D1572">
        <v>1224.8</v>
      </c>
    </row>
    <row r="1573" spans="1:4" x14ac:dyDescent="0.2">
      <c r="A1573" t="str">
        <f t="shared" si="24"/>
        <v>Gold42863</v>
      </c>
      <c r="B1573" t="s">
        <v>6</v>
      </c>
      <c r="C1573" s="18">
        <v>42863</v>
      </c>
      <c r="D1573">
        <v>1225.3</v>
      </c>
    </row>
    <row r="1574" spans="1:4" x14ac:dyDescent="0.2">
      <c r="A1574" t="str">
        <f t="shared" si="24"/>
        <v>Gold42864</v>
      </c>
      <c r="B1574" t="s">
        <v>6</v>
      </c>
      <c r="C1574" s="18">
        <v>42864</v>
      </c>
      <c r="D1574">
        <v>1214.3</v>
      </c>
    </row>
    <row r="1575" spans="1:4" x14ac:dyDescent="0.2">
      <c r="A1575" t="str">
        <f t="shared" si="24"/>
        <v>Gold42865</v>
      </c>
      <c r="B1575" t="s">
        <v>6</v>
      </c>
      <c r="C1575" s="18">
        <v>42865</v>
      </c>
      <c r="D1575">
        <v>1217.3</v>
      </c>
    </row>
    <row r="1576" spans="1:4" x14ac:dyDescent="0.2">
      <c r="A1576" t="str">
        <f t="shared" si="24"/>
        <v>Gold42866</v>
      </c>
      <c r="B1576" t="s">
        <v>6</v>
      </c>
      <c r="C1576" s="18">
        <v>42866</v>
      </c>
      <c r="D1576">
        <v>1222.7</v>
      </c>
    </row>
    <row r="1577" spans="1:4" x14ac:dyDescent="0.2">
      <c r="A1577" t="str">
        <f t="shared" si="24"/>
        <v>Gold42867</v>
      </c>
      <c r="B1577" t="s">
        <v>6</v>
      </c>
      <c r="C1577" s="18">
        <v>42867</v>
      </c>
      <c r="D1577">
        <v>1226.2</v>
      </c>
    </row>
    <row r="1578" spans="1:4" x14ac:dyDescent="0.2">
      <c r="A1578" t="str">
        <f t="shared" si="24"/>
        <v>Gold42870</v>
      </c>
      <c r="B1578" t="s">
        <v>6</v>
      </c>
      <c r="C1578" s="18">
        <v>42870</v>
      </c>
      <c r="D1578">
        <v>1228.5999999999999</v>
      </c>
    </row>
    <row r="1579" spans="1:4" x14ac:dyDescent="0.2">
      <c r="A1579" t="str">
        <f t="shared" si="24"/>
        <v>Gold42871</v>
      </c>
      <c r="B1579" t="s">
        <v>6</v>
      </c>
      <c r="C1579" s="18">
        <v>42871</v>
      </c>
      <c r="D1579">
        <v>1235</v>
      </c>
    </row>
    <row r="1580" spans="1:4" x14ac:dyDescent="0.2">
      <c r="A1580" t="str">
        <f t="shared" si="24"/>
        <v>Gold42872</v>
      </c>
      <c r="B1580" t="s">
        <v>6</v>
      </c>
      <c r="C1580" s="18">
        <v>42872</v>
      </c>
      <c r="D1580">
        <v>1257.5</v>
      </c>
    </row>
    <row r="1581" spans="1:4" x14ac:dyDescent="0.2">
      <c r="A1581" t="str">
        <f t="shared" si="24"/>
        <v>Gold42873</v>
      </c>
      <c r="B1581" t="s">
        <v>6</v>
      </c>
      <c r="C1581" s="18">
        <v>42873</v>
      </c>
      <c r="D1581">
        <v>1251.7</v>
      </c>
    </row>
    <row r="1582" spans="1:4" x14ac:dyDescent="0.2">
      <c r="A1582" t="str">
        <f t="shared" si="24"/>
        <v>Gold42874</v>
      </c>
      <c r="B1582" t="s">
        <v>6</v>
      </c>
      <c r="C1582" s="18">
        <v>42874</v>
      </c>
      <c r="D1582">
        <v>1252.7</v>
      </c>
    </row>
    <row r="1583" spans="1:4" x14ac:dyDescent="0.2">
      <c r="A1583" t="str">
        <f t="shared" si="24"/>
        <v>Gold42877</v>
      </c>
      <c r="B1583" t="s">
        <v>6</v>
      </c>
      <c r="C1583" s="18">
        <v>42877</v>
      </c>
      <c r="D1583">
        <v>1260.7</v>
      </c>
    </row>
    <row r="1584" spans="1:4" x14ac:dyDescent="0.2">
      <c r="A1584" t="str">
        <f t="shared" si="24"/>
        <v>Gold42878</v>
      </c>
      <c r="B1584" t="s">
        <v>6</v>
      </c>
      <c r="C1584" s="18">
        <v>42878</v>
      </c>
      <c r="D1584">
        <v>1254.8</v>
      </c>
    </row>
    <row r="1585" spans="1:4" x14ac:dyDescent="0.2">
      <c r="A1585" t="str">
        <f t="shared" si="24"/>
        <v>Gold42879</v>
      </c>
      <c r="B1585" t="s">
        <v>6</v>
      </c>
      <c r="C1585" s="18">
        <v>42879</v>
      </c>
      <c r="D1585">
        <v>1252.4000000000001</v>
      </c>
    </row>
    <row r="1586" spans="1:4" x14ac:dyDescent="0.2">
      <c r="A1586" t="str">
        <f t="shared" si="24"/>
        <v>Gold42880</v>
      </c>
      <c r="B1586" t="s">
        <v>6</v>
      </c>
      <c r="C1586" s="18">
        <v>42880</v>
      </c>
      <c r="D1586">
        <v>1255.8</v>
      </c>
    </row>
    <row r="1587" spans="1:4" x14ac:dyDescent="0.2">
      <c r="A1587" t="str">
        <f t="shared" si="24"/>
        <v>Gold42881</v>
      </c>
      <c r="B1587" t="s">
        <v>6</v>
      </c>
      <c r="C1587" s="18">
        <v>42881</v>
      </c>
      <c r="D1587">
        <v>1267.5999999999999</v>
      </c>
    </row>
    <row r="1588" spans="1:4" x14ac:dyDescent="0.2">
      <c r="A1588" t="str">
        <f t="shared" si="24"/>
        <v>Gold42885</v>
      </c>
      <c r="B1588" t="s">
        <v>6</v>
      </c>
      <c r="C1588" s="18">
        <v>42885</v>
      </c>
      <c r="D1588">
        <v>1262.0999999999999</v>
      </c>
    </row>
    <row r="1589" spans="1:4" x14ac:dyDescent="0.2">
      <c r="A1589" t="str">
        <f t="shared" si="24"/>
        <v>Gold42886</v>
      </c>
      <c r="B1589" t="s">
        <v>6</v>
      </c>
      <c r="C1589" s="18">
        <v>42886</v>
      </c>
      <c r="D1589">
        <v>1272</v>
      </c>
    </row>
    <row r="1590" spans="1:4" x14ac:dyDescent="0.2">
      <c r="A1590" t="str">
        <f t="shared" si="24"/>
        <v>Gold42887</v>
      </c>
      <c r="B1590" t="s">
        <v>6</v>
      </c>
      <c r="C1590" s="18">
        <v>42887</v>
      </c>
      <c r="D1590">
        <v>1267</v>
      </c>
    </row>
    <row r="1591" spans="1:4" x14ac:dyDescent="0.2">
      <c r="A1591" t="str">
        <f t="shared" si="24"/>
        <v>Gold42888</v>
      </c>
      <c r="B1591" t="s">
        <v>6</v>
      </c>
      <c r="C1591" s="18">
        <v>42888</v>
      </c>
      <c r="D1591">
        <v>1276.8</v>
      </c>
    </row>
    <row r="1592" spans="1:4" x14ac:dyDescent="0.2">
      <c r="A1592" t="str">
        <f t="shared" si="24"/>
        <v>Gold42891</v>
      </c>
      <c r="B1592" t="s">
        <v>6</v>
      </c>
      <c r="C1592" s="18">
        <v>42891</v>
      </c>
      <c r="D1592">
        <v>1279.3</v>
      </c>
    </row>
    <row r="1593" spans="1:4" x14ac:dyDescent="0.2">
      <c r="A1593" t="str">
        <f t="shared" si="24"/>
        <v>Gold42892</v>
      </c>
      <c r="B1593" t="s">
        <v>6</v>
      </c>
      <c r="C1593" s="18">
        <v>42892</v>
      </c>
      <c r="D1593">
        <v>1294.4000000000001</v>
      </c>
    </row>
    <row r="1594" spans="1:4" x14ac:dyDescent="0.2">
      <c r="A1594" t="str">
        <f t="shared" si="24"/>
        <v>Gold42893</v>
      </c>
      <c r="B1594" t="s">
        <v>6</v>
      </c>
      <c r="C1594" s="18">
        <v>42893</v>
      </c>
      <c r="D1594">
        <v>1290.0999999999999</v>
      </c>
    </row>
    <row r="1595" spans="1:4" x14ac:dyDescent="0.2">
      <c r="A1595" t="str">
        <f t="shared" si="24"/>
        <v>Gold42894</v>
      </c>
      <c r="B1595" t="s">
        <v>6</v>
      </c>
      <c r="C1595" s="18">
        <v>42894</v>
      </c>
      <c r="D1595">
        <v>1276.3</v>
      </c>
    </row>
    <row r="1596" spans="1:4" x14ac:dyDescent="0.2">
      <c r="A1596" t="str">
        <f t="shared" si="24"/>
        <v>Gold42895</v>
      </c>
      <c r="B1596" t="s">
        <v>6</v>
      </c>
      <c r="C1596" s="18">
        <v>42895</v>
      </c>
      <c r="D1596">
        <v>1268.5</v>
      </c>
    </row>
    <row r="1597" spans="1:4" x14ac:dyDescent="0.2">
      <c r="A1597" t="str">
        <f t="shared" si="24"/>
        <v>Gold42898</v>
      </c>
      <c r="B1597" t="s">
        <v>6</v>
      </c>
      <c r="C1597" s="18">
        <v>42898</v>
      </c>
      <c r="D1597">
        <v>1266.0999999999999</v>
      </c>
    </row>
    <row r="1598" spans="1:4" x14ac:dyDescent="0.2">
      <c r="A1598" t="str">
        <f t="shared" si="24"/>
        <v>Gold42899</v>
      </c>
      <c r="B1598" t="s">
        <v>6</v>
      </c>
      <c r="C1598" s="18">
        <v>42899</v>
      </c>
      <c r="D1598">
        <v>1265.8</v>
      </c>
    </row>
    <row r="1599" spans="1:4" x14ac:dyDescent="0.2">
      <c r="A1599" t="str">
        <f t="shared" si="24"/>
        <v>Gold42900</v>
      </c>
      <c r="B1599" t="s">
        <v>6</v>
      </c>
      <c r="C1599" s="18">
        <v>42900</v>
      </c>
      <c r="D1599">
        <v>1272.8</v>
      </c>
    </row>
    <row r="1600" spans="1:4" x14ac:dyDescent="0.2">
      <c r="A1600" t="str">
        <f t="shared" si="24"/>
        <v>Gold42901</v>
      </c>
      <c r="B1600" t="s">
        <v>6</v>
      </c>
      <c r="C1600" s="18">
        <v>42901</v>
      </c>
      <c r="D1600">
        <v>1252.2</v>
      </c>
    </row>
    <row r="1601" spans="1:4" x14ac:dyDescent="0.2">
      <c r="A1601" t="str">
        <f t="shared" si="24"/>
        <v>Gold42902</v>
      </c>
      <c r="B1601" t="s">
        <v>6</v>
      </c>
      <c r="C1601" s="18">
        <v>42902</v>
      </c>
      <c r="D1601">
        <v>1254</v>
      </c>
    </row>
    <row r="1602" spans="1:4" x14ac:dyDescent="0.2">
      <c r="A1602" t="str">
        <f t="shared" si="24"/>
        <v>Gold42905</v>
      </c>
      <c r="B1602" t="s">
        <v>6</v>
      </c>
      <c r="C1602" s="18">
        <v>42905</v>
      </c>
      <c r="D1602">
        <v>1244.2</v>
      </c>
    </row>
    <row r="1603" spans="1:4" x14ac:dyDescent="0.2">
      <c r="A1603" t="str">
        <f t="shared" ref="A1603:A1666" si="25">B1603&amp;C1603</f>
        <v>Gold42906</v>
      </c>
      <c r="B1603" t="s">
        <v>6</v>
      </c>
      <c r="C1603" s="18">
        <v>42906</v>
      </c>
      <c r="D1603">
        <v>1241</v>
      </c>
    </row>
    <row r="1604" spans="1:4" x14ac:dyDescent="0.2">
      <c r="A1604" t="str">
        <f t="shared" si="25"/>
        <v>Gold42907</v>
      </c>
      <c r="B1604" t="s">
        <v>6</v>
      </c>
      <c r="C1604" s="18">
        <v>42907</v>
      </c>
      <c r="D1604">
        <v>1243.4000000000001</v>
      </c>
    </row>
    <row r="1605" spans="1:4" x14ac:dyDescent="0.2">
      <c r="A1605" t="str">
        <f t="shared" si="25"/>
        <v>Gold42908</v>
      </c>
      <c r="B1605" t="s">
        <v>6</v>
      </c>
      <c r="C1605" s="18">
        <v>42908</v>
      </c>
      <c r="D1605">
        <v>1247.5999999999999</v>
      </c>
    </row>
    <row r="1606" spans="1:4" x14ac:dyDescent="0.2">
      <c r="A1606" t="str">
        <f t="shared" si="25"/>
        <v>Gold42909</v>
      </c>
      <c r="B1606" t="s">
        <v>6</v>
      </c>
      <c r="C1606" s="18">
        <v>42909</v>
      </c>
      <c r="D1606">
        <v>1256.2</v>
      </c>
    </row>
    <row r="1607" spans="1:4" x14ac:dyDescent="0.2">
      <c r="A1607" t="str">
        <f t="shared" si="25"/>
        <v>Gold42912</v>
      </c>
      <c r="B1607" t="s">
        <v>6</v>
      </c>
      <c r="C1607" s="18">
        <v>42912</v>
      </c>
      <c r="D1607">
        <v>1246.3</v>
      </c>
    </row>
    <row r="1608" spans="1:4" x14ac:dyDescent="0.2">
      <c r="A1608" t="str">
        <f t="shared" si="25"/>
        <v>Gold42913</v>
      </c>
      <c r="B1608" t="s">
        <v>6</v>
      </c>
      <c r="C1608" s="18">
        <v>42913</v>
      </c>
      <c r="D1608">
        <v>1246.4000000000001</v>
      </c>
    </row>
    <row r="1609" spans="1:4" x14ac:dyDescent="0.2">
      <c r="A1609" t="str">
        <f t="shared" si="25"/>
        <v>Gold42914</v>
      </c>
      <c r="B1609" t="s">
        <v>6</v>
      </c>
      <c r="C1609" s="18">
        <v>42914</v>
      </c>
      <c r="D1609">
        <v>1248</v>
      </c>
    </row>
    <row r="1610" spans="1:4" x14ac:dyDescent="0.2">
      <c r="A1610" t="str">
        <f t="shared" si="25"/>
        <v>Gold42915</v>
      </c>
      <c r="B1610" t="s">
        <v>6</v>
      </c>
      <c r="C1610" s="18">
        <v>42915</v>
      </c>
      <c r="D1610">
        <v>1244.2</v>
      </c>
    </row>
    <row r="1611" spans="1:4" x14ac:dyDescent="0.2">
      <c r="A1611" t="str">
        <f t="shared" si="25"/>
        <v>Gold42916</v>
      </c>
      <c r="B1611" t="s">
        <v>6</v>
      </c>
      <c r="C1611" s="18">
        <v>42916</v>
      </c>
      <c r="D1611">
        <v>1240.7</v>
      </c>
    </row>
    <row r="1612" spans="1:4" x14ac:dyDescent="0.2">
      <c r="A1612" t="str">
        <f t="shared" si="25"/>
        <v>Gold42919</v>
      </c>
      <c r="B1612" t="s">
        <v>6</v>
      </c>
      <c r="C1612" s="18">
        <v>42919</v>
      </c>
      <c r="D1612">
        <v>1217.9000000000001</v>
      </c>
    </row>
    <row r="1613" spans="1:4" x14ac:dyDescent="0.2">
      <c r="A1613" t="str">
        <f t="shared" si="25"/>
        <v>Gold42921</v>
      </c>
      <c r="B1613" t="s">
        <v>6</v>
      </c>
      <c r="C1613" s="18">
        <v>42921</v>
      </c>
      <c r="D1613">
        <v>1220.4000000000001</v>
      </c>
    </row>
    <row r="1614" spans="1:4" x14ac:dyDescent="0.2">
      <c r="A1614" t="str">
        <f t="shared" si="25"/>
        <v>Gold42922</v>
      </c>
      <c r="B1614" t="s">
        <v>6</v>
      </c>
      <c r="C1614" s="18">
        <v>42922</v>
      </c>
      <c r="D1614">
        <v>1222.2</v>
      </c>
    </row>
    <row r="1615" spans="1:4" x14ac:dyDescent="0.2">
      <c r="A1615" t="str">
        <f t="shared" si="25"/>
        <v>Gold42923</v>
      </c>
      <c r="B1615" t="s">
        <v>6</v>
      </c>
      <c r="C1615" s="18">
        <v>42923</v>
      </c>
      <c r="D1615">
        <v>1208.5999999999999</v>
      </c>
    </row>
    <row r="1616" spans="1:4" x14ac:dyDescent="0.2">
      <c r="A1616" t="str">
        <f t="shared" si="25"/>
        <v>Gold42926</v>
      </c>
      <c r="B1616" t="s">
        <v>6</v>
      </c>
      <c r="C1616" s="18">
        <v>42926</v>
      </c>
      <c r="D1616">
        <v>1212.0999999999999</v>
      </c>
    </row>
    <row r="1617" spans="1:4" x14ac:dyDescent="0.2">
      <c r="A1617" t="str">
        <f t="shared" si="25"/>
        <v>Gold42927</v>
      </c>
      <c r="B1617" t="s">
        <v>6</v>
      </c>
      <c r="C1617" s="18">
        <v>42927</v>
      </c>
      <c r="D1617">
        <v>1213.5999999999999</v>
      </c>
    </row>
    <row r="1618" spans="1:4" x14ac:dyDescent="0.2">
      <c r="A1618" t="str">
        <f t="shared" si="25"/>
        <v>Gold42928</v>
      </c>
      <c r="B1618" t="s">
        <v>6</v>
      </c>
      <c r="C1618" s="18">
        <v>42928</v>
      </c>
      <c r="D1618">
        <v>1218.0999999999999</v>
      </c>
    </row>
    <row r="1619" spans="1:4" x14ac:dyDescent="0.2">
      <c r="A1619" t="str">
        <f t="shared" si="25"/>
        <v>Gold42929</v>
      </c>
      <c r="B1619" t="s">
        <v>6</v>
      </c>
      <c r="C1619" s="18">
        <v>42929</v>
      </c>
      <c r="D1619">
        <v>1216.3</v>
      </c>
    </row>
    <row r="1620" spans="1:4" x14ac:dyDescent="0.2">
      <c r="A1620" t="str">
        <f t="shared" si="25"/>
        <v>Gold42930</v>
      </c>
      <c r="B1620" t="s">
        <v>6</v>
      </c>
      <c r="C1620" s="18">
        <v>42930</v>
      </c>
      <c r="D1620">
        <v>1226.5999999999999</v>
      </c>
    </row>
    <row r="1621" spans="1:4" x14ac:dyDescent="0.2">
      <c r="A1621" t="str">
        <f t="shared" si="25"/>
        <v>Gold42933</v>
      </c>
      <c r="B1621" t="s">
        <v>6</v>
      </c>
      <c r="C1621" s="18">
        <v>42933</v>
      </c>
      <c r="D1621">
        <v>1232.8</v>
      </c>
    </row>
    <row r="1622" spans="1:4" x14ac:dyDescent="0.2">
      <c r="A1622" t="str">
        <f t="shared" si="25"/>
        <v>Gold42934</v>
      </c>
      <c r="B1622" t="s">
        <v>6</v>
      </c>
      <c r="C1622" s="18">
        <v>42934</v>
      </c>
      <c r="D1622">
        <v>1241.0999999999999</v>
      </c>
    </row>
    <row r="1623" spans="1:4" x14ac:dyDescent="0.2">
      <c r="A1623" t="str">
        <f t="shared" si="25"/>
        <v>Gold42935</v>
      </c>
      <c r="B1623" t="s">
        <v>6</v>
      </c>
      <c r="C1623" s="18">
        <v>42935</v>
      </c>
      <c r="D1623">
        <v>1241.2</v>
      </c>
    </row>
    <row r="1624" spans="1:4" x14ac:dyDescent="0.2">
      <c r="A1624" t="str">
        <f t="shared" si="25"/>
        <v>Gold42936</v>
      </c>
      <c r="B1624" t="s">
        <v>6</v>
      </c>
      <c r="C1624" s="18">
        <v>42936</v>
      </c>
      <c r="D1624">
        <v>1244.8</v>
      </c>
    </row>
    <row r="1625" spans="1:4" x14ac:dyDescent="0.2">
      <c r="A1625" t="str">
        <f t="shared" si="25"/>
        <v>Gold42937</v>
      </c>
      <c r="B1625" t="s">
        <v>6</v>
      </c>
      <c r="C1625" s="18">
        <v>42937</v>
      </c>
      <c r="D1625">
        <v>1254.3</v>
      </c>
    </row>
    <row r="1626" spans="1:4" x14ac:dyDescent="0.2">
      <c r="A1626" t="str">
        <f t="shared" si="25"/>
        <v>Gold42940</v>
      </c>
      <c r="B1626" t="s">
        <v>6</v>
      </c>
      <c r="C1626" s="18">
        <v>42940</v>
      </c>
      <c r="D1626">
        <v>1253.9000000000001</v>
      </c>
    </row>
    <row r="1627" spans="1:4" x14ac:dyDescent="0.2">
      <c r="A1627" t="str">
        <f t="shared" si="25"/>
        <v>Gold42941</v>
      </c>
      <c r="B1627" t="s">
        <v>6</v>
      </c>
      <c r="C1627" s="18">
        <v>42941</v>
      </c>
      <c r="D1627">
        <v>1251.7</v>
      </c>
    </row>
    <row r="1628" spans="1:4" x14ac:dyDescent="0.2">
      <c r="A1628" t="str">
        <f t="shared" si="25"/>
        <v>Gold42942</v>
      </c>
      <c r="B1628" t="s">
        <v>6</v>
      </c>
      <c r="C1628" s="18">
        <v>42942</v>
      </c>
      <c r="D1628">
        <v>1249</v>
      </c>
    </row>
    <row r="1629" spans="1:4" x14ac:dyDescent="0.2">
      <c r="A1629" t="str">
        <f t="shared" si="25"/>
        <v>Gold42943</v>
      </c>
      <c r="B1629" t="s">
        <v>6</v>
      </c>
      <c r="C1629" s="18">
        <v>42943</v>
      </c>
      <c r="D1629">
        <v>1259.5999999999999</v>
      </c>
    </row>
    <row r="1630" spans="1:4" x14ac:dyDescent="0.2">
      <c r="A1630" t="str">
        <f t="shared" si="25"/>
        <v>Gold42944</v>
      </c>
      <c r="B1630" t="s">
        <v>6</v>
      </c>
      <c r="C1630" s="18">
        <v>42944</v>
      </c>
      <c r="D1630">
        <v>1268.4000000000001</v>
      </c>
    </row>
    <row r="1631" spans="1:4" x14ac:dyDescent="0.2">
      <c r="A1631" t="str">
        <f t="shared" si="25"/>
        <v>Gold42947</v>
      </c>
      <c r="B1631" t="s">
        <v>6</v>
      </c>
      <c r="C1631" s="18">
        <v>42947</v>
      </c>
      <c r="D1631">
        <v>1266.5999999999999</v>
      </c>
    </row>
    <row r="1632" spans="1:4" x14ac:dyDescent="0.2">
      <c r="A1632" t="str">
        <f t="shared" si="25"/>
        <v>Gold42948</v>
      </c>
      <c r="B1632" t="s">
        <v>6</v>
      </c>
      <c r="C1632" s="18">
        <v>42948</v>
      </c>
      <c r="D1632">
        <v>1272.5999999999999</v>
      </c>
    </row>
    <row r="1633" spans="1:4" x14ac:dyDescent="0.2">
      <c r="A1633" t="str">
        <f t="shared" si="25"/>
        <v>Gold42949</v>
      </c>
      <c r="B1633" t="s">
        <v>6</v>
      </c>
      <c r="C1633" s="18">
        <v>42949</v>
      </c>
      <c r="D1633">
        <v>1271.8</v>
      </c>
    </row>
    <row r="1634" spans="1:4" x14ac:dyDescent="0.2">
      <c r="A1634" t="str">
        <f t="shared" si="25"/>
        <v>Gold42950</v>
      </c>
      <c r="B1634" t="s">
        <v>6</v>
      </c>
      <c r="C1634" s="18">
        <v>42950</v>
      </c>
      <c r="D1634">
        <v>1267.8</v>
      </c>
    </row>
    <row r="1635" spans="1:4" x14ac:dyDescent="0.2">
      <c r="A1635" t="str">
        <f t="shared" si="25"/>
        <v>Gold42951</v>
      </c>
      <c r="B1635" t="s">
        <v>6</v>
      </c>
      <c r="C1635" s="18">
        <v>42951</v>
      </c>
      <c r="D1635">
        <v>1258.3</v>
      </c>
    </row>
    <row r="1636" spans="1:4" x14ac:dyDescent="0.2">
      <c r="A1636" t="str">
        <f t="shared" si="25"/>
        <v>Gold42954</v>
      </c>
      <c r="B1636" t="s">
        <v>6</v>
      </c>
      <c r="C1636" s="18">
        <v>42954</v>
      </c>
      <c r="D1636">
        <v>1258.2</v>
      </c>
    </row>
    <row r="1637" spans="1:4" x14ac:dyDescent="0.2">
      <c r="A1637" t="str">
        <f t="shared" si="25"/>
        <v>Gold42955</v>
      </c>
      <c r="B1637" t="s">
        <v>6</v>
      </c>
      <c r="C1637" s="18">
        <v>42955</v>
      </c>
      <c r="D1637">
        <v>1256.4000000000001</v>
      </c>
    </row>
    <row r="1638" spans="1:4" x14ac:dyDescent="0.2">
      <c r="A1638" t="str">
        <f t="shared" si="25"/>
        <v>Gold42956</v>
      </c>
      <c r="B1638" t="s">
        <v>6</v>
      </c>
      <c r="C1638" s="18">
        <v>42956</v>
      </c>
      <c r="D1638">
        <v>1273</v>
      </c>
    </row>
    <row r="1639" spans="1:4" x14ac:dyDescent="0.2">
      <c r="A1639" t="str">
        <f t="shared" si="25"/>
        <v>Gold42957</v>
      </c>
      <c r="B1639" t="s">
        <v>6</v>
      </c>
      <c r="C1639" s="18">
        <v>42957</v>
      </c>
      <c r="D1639">
        <v>1283.7</v>
      </c>
    </row>
    <row r="1640" spans="1:4" x14ac:dyDescent="0.2">
      <c r="A1640" t="str">
        <f t="shared" si="25"/>
        <v>Gold42958</v>
      </c>
      <c r="B1640" t="s">
        <v>6</v>
      </c>
      <c r="C1640" s="18">
        <v>42958</v>
      </c>
      <c r="D1640">
        <v>1287.7</v>
      </c>
    </row>
    <row r="1641" spans="1:4" x14ac:dyDescent="0.2">
      <c r="A1641" t="str">
        <f t="shared" si="25"/>
        <v>Gold42961</v>
      </c>
      <c r="B1641" t="s">
        <v>6</v>
      </c>
      <c r="C1641" s="18">
        <v>42961</v>
      </c>
      <c r="D1641">
        <v>1284.2</v>
      </c>
    </row>
    <row r="1642" spans="1:4" x14ac:dyDescent="0.2">
      <c r="A1642" t="str">
        <f t="shared" si="25"/>
        <v>Gold42962</v>
      </c>
      <c r="B1642" t="s">
        <v>6</v>
      </c>
      <c r="C1642" s="18">
        <v>42962</v>
      </c>
      <c r="D1642">
        <v>1273.7</v>
      </c>
    </row>
    <row r="1643" spans="1:4" x14ac:dyDescent="0.2">
      <c r="A1643" t="str">
        <f t="shared" si="25"/>
        <v>Gold42963</v>
      </c>
      <c r="B1643" t="s">
        <v>6</v>
      </c>
      <c r="C1643" s="18">
        <v>42963</v>
      </c>
      <c r="D1643">
        <v>1276.9000000000001</v>
      </c>
    </row>
    <row r="1644" spans="1:4" x14ac:dyDescent="0.2">
      <c r="A1644" t="str">
        <f t="shared" si="25"/>
        <v>Gold42964</v>
      </c>
      <c r="B1644" t="s">
        <v>6</v>
      </c>
      <c r="C1644" s="18">
        <v>42964</v>
      </c>
      <c r="D1644">
        <v>1286.4000000000001</v>
      </c>
    </row>
    <row r="1645" spans="1:4" x14ac:dyDescent="0.2">
      <c r="A1645" t="str">
        <f t="shared" si="25"/>
        <v>Gold42965</v>
      </c>
      <c r="B1645" t="s">
        <v>6</v>
      </c>
      <c r="C1645" s="18">
        <v>42965</v>
      </c>
      <c r="D1645">
        <v>1285.7</v>
      </c>
    </row>
    <row r="1646" spans="1:4" x14ac:dyDescent="0.2">
      <c r="A1646" t="str">
        <f t="shared" si="25"/>
        <v>Gold42968</v>
      </c>
      <c r="B1646" t="s">
        <v>6</v>
      </c>
      <c r="C1646" s="18">
        <v>42968</v>
      </c>
      <c r="D1646">
        <v>1290.8</v>
      </c>
    </row>
    <row r="1647" spans="1:4" x14ac:dyDescent="0.2">
      <c r="A1647" t="str">
        <f t="shared" si="25"/>
        <v>Gold42969</v>
      </c>
      <c r="B1647" t="s">
        <v>6</v>
      </c>
      <c r="C1647" s="18">
        <v>42969</v>
      </c>
      <c r="D1647">
        <v>1285.0999999999999</v>
      </c>
    </row>
    <row r="1648" spans="1:4" x14ac:dyDescent="0.2">
      <c r="A1648" t="str">
        <f t="shared" si="25"/>
        <v>Gold42970</v>
      </c>
      <c r="B1648" t="s">
        <v>6</v>
      </c>
      <c r="C1648" s="18">
        <v>42970</v>
      </c>
      <c r="D1648">
        <v>1288.9000000000001</v>
      </c>
    </row>
    <row r="1649" spans="1:4" x14ac:dyDescent="0.2">
      <c r="A1649" t="str">
        <f t="shared" si="25"/>
        <v>Gold42971</v>
      </c>
      <c r="B1649" t="s">
        <v>6</v>
      </c>
      <c r="C1649" s="18">
        <v>42971</v>
      </c>
      <c r="D1649">
        <v>1286.5</v>
      </c>
    </row>
    <row r="1650" spans="1:4" x14ac:dyDescent="0.2">
      <c r="A1650" t="str">
        <f t="shared" si="25"/>
        <v>Gold42972</v>
      </c>
      <c r="B1650" t="s">
        <v>6</v>
      </c>
      <c r="C1650" s="18">
        <v>42972</v>
      </c>
      <c r="D1650">
        <v>1292.5</v>
      </c>
    </row>
    <row r="1651" spans="1:4" x14ac:dyDescent="0.2">
      <c r="A1651" t="str">
        <f t="shared" si="25"/>
        <v>Gold42975</v>
      </c>
      <c r="B1651" t="s">
        <v>6</v>
      </c>
      <c r="C1651" s="18">
        <v>42975</v>
      </c>
      <c r="D1651">
        <v>1309.7</v>
      </c>
    </row>
    <row r="1652" spans="1:4" x14ac:dyDescent="0.2">
      <c r="A1652" t="str">
        <f t="shared" si="25"/>
        <v>Gold42976</v>
      </c>
      <c r="B1652" t="s">
        <v>6</v>
      </c>
      <c r="C1652" s="18">
        <v>42976</v>
      </c>
      <c r="D1652">
        <v>1313.1</v>
      </c>
    </row>
    <row r="1653" spans="1:4" x14ac:dyDescent="0.2">
      <c r="A1653" t="str">
        <f t="shared" si="25"/>
        <v>Gold42977</v>
      </c>
      <c r="B1653" t="s">
        <v>6</v>
      </c>
      <c r="C1653" s="18">
        <v>42977</v>
      </c>
      <c r="D1653">
        <v>1308.0999999999999</v>
      </c>
    </row>
    <row r="1654" spans="1:4" x14ac:dyDescent="0.2">
      <c r="A1654" t="str">
        <f t="shared" si="25"/>
        <v>Gold42978</v>
      </c>
      <c r="B1654" t="s">
        <v>6</v>
      </c>
      <c r="C1654" s="18">
        <v>42978</v>
      </c>
      <c r="D1654">
        <v>1316.2</v>
      </c>
    </row>
    <row r="1655" spans="1:4" x14ac:dyDescent="0.2">
      <c r="A1655" t="str">
        <f t="shared" si="25"/>
        <v>Gold42979</v>
      </c>
      <c r="B1655" t="s">
        <v>6</v>
      </c>
      <c r="C1655" s="18">
        <v>42979</v>
      </c>
      <c r="D1655">
        <v>1324.5</v>
      </c>
    </row>
    <row r="1656" spans="1:4" x14ac:dyDescent="0.2">
      <c r="A1656" t="str">
        <f t="shared" si="25"/>
        <v>Gold42983</v>
      </c>
      <c r="B1656" t="s">
        <v>6</v>
      </c>
      <c r="C1656" s="18">
        <v>42983</v>
      </c>
      <c r="D1656">
        <v>1339.2</v>
      </c>
    </row>
    <row r="1657" spans="1:4" x14ac:dyDescent="0.2">
      <c r="A1657" t="str">
        <f t="shared" si="25"/>
        <v>Gold42984</v>
      </c>
      <c r="B1657" t="s">
        <v>6</v>
      </c>
      <c r="C1657" s="18">
        <v>42984</v>
      </c>
      <c r="D1657">
        <v>1333.9</v>
      </c>
    </row>
    <row r="1658" spans="1:4" x14ac:dyDescent="0.2">
      <c r="A1658" t="str">
        <f t="shared" si="25"/>
        <v>Gold42985</v>
      </c>
      <c r="B1658" t="s">
        <v>6</v>
      </c>
      <c r="C1658" s="18">
        <v>42985</v>
      </c>
      <c r="D1658">
        <v>1345.1</v>
      </c>
    </row>
    <row r="1659" spans="1:4" x14ac:dyDescent="0.2">
      <c r="A1659" t="str">
        <f t="shared" si="25"/>
        <v>Gold42986</v>
      </c>
      <c r="B1659" t="s">
        <v>6</v>
      </c>
      <c r="C1659" s="18">
        <v>42986</v>
      </c>
      <c r="D1659">
        <v>1346</v>
      </c>
    </row>
    <row r="1660" spans="1:4" x14ac:dyDescent="0.2">
      <c r="A1660" t="str">
        <f t="shared" si="25"/>
        <v>Gold42989</v>
      </c>
      <c r="B1660" t="s">
        <v>6</v>
      </c>
      <c r="C1660" s="18">
        <v>42989</v>
      </c>
      <c r="D1660">
        <v>1331</v>
      </c>
    </row>
    <row r="1661" spans="1:4" x14ac:dyDescent="0.2">
      <c r="A1661" t="str">
        <f t="shared" si="25"/>
        <v>Gold42990</v>
      </c>
      <c r="B1661" t="s">
        <v>6</v>
      </c>
      <c r="C1661" s="18">
        <v>42990</v>
      </c>
      <c r="D1661">
        <v>1328</v>
      </c>
    </row>
    <row r="1662" spans="1:4" x14ac:dyDescent="0.2">
      <c r="A1662" t="str">
        <f t="shared" si="25"/>
        <v>Gold42991</v>
      </c>
      <c r="B1662" t="s">
        <v>6</v>
      </c>
      <c r="C1662" s="18">
        <v>42991</v>
      </c>
      <c r="D1662">
        <v>1323.4</v>
      </c>
    </row>
    <row r="1663" spans="1:4" x14ac:dyDescent="0.2">
      <c r="A1663" t="str">
        <f t="shared" si="25"/>
        <v>Gold42992</v>
      </c>
      <c r="B1663" t="s">
        <v>6</v>
      </c>
      <c r="C1663" s="18">
        <v>42992</v>
      </c>
      <c r="D1663">
        <v>1324.7</v>
      </c>
    </row>
    <row r="1664" spans="1:4" x14ac:dyDescent="0.2">
      <c r="A1664" t="str">
        <f t="shared" si="25"/>
        <v>Gold42993</v>
      </c>
      <c r="B1664" t="s">
        <v>6</v>
      </c>
      <c r="C1664" s="18">
        <v>42993</v>
      </c>
      <c r="D1664">
        <v>1320.4</v>
      </c>
    </row>
    <row r="1665" spans="1:4" x14ac:dyDescent="0.2">
      <c r="A1665" t="str">
        <f t="shared" si="25"/>
        <v>Gold42996</v>
      </c>
      <c r="B1665" t="s">
        <v>6</v>
      </c>
      <c r="C1665" s="18">
        <v>42996</v>
      </c>
      <c r="D1665">
        <v>1306.3</v>
      </c>
    </row>
    <row r="1666" spans="1:4" x14ac:dyDescent="0.2">
      <c r="A1666" t="str">
        <f t="shared" si="25"/>
        <v>Gold42997</v>
      </c>
      <c r="B1666" t="s">
        <v>6</v>
      </c>
      <c r="C1666" s="18">
        <v>42997</v>
      </c>
      <c r="D1666">
        <v>1306.2</v>
      </c>
    </row>
    <row r="1667" spans="1:4" x14ac:dyDescent="0.2">
      <c r="A1667" t="str">
        <f t="shared" ref="A1667:A1730" si="26">B1667&amp;C1667</f>
        <v>Gold42998</v>
      </c>
      <c r="B1667" t="s">
        <v>6</v>
      </c>
      <c r="C1667" s="18">
        <v>42998</v>
      </c>
      <c r="D1667">
        <v>1312</v>
      </c>
    </row>
    <row r="1668" spans="1:4" x14ac:dyDescent="0.2">
      <c r="A1668" t="str">
        <f t="shared" si="26"/>
        <v>Gold42999</v>
      </c>
      <c r="B1668" t="s">
        <v>6</v>
      </c>
      <c r="C1668" s="18">
        <v>42999</v>
      </c>
      <c r="D1668">
        <v>1290.5999999999999</v>
      </c>
    </row>
    <row r="1669" spans="1:4" x14ac:dyDescent="0.2">
      <c r="A1669" t="str">
        <f t="shared" si="26"/>
        <v>Gold43000</v>
      </c>
      <c r="B1669" t="s">
        <v>6</v>
      </c>
      <c r="C1669" s="18">
        <v>43000</v>
      </c>
      <c r="D1669">
        <v>1293.3</v>
      </c>
    </row>
    <row r="1670" spans="1:4" x14ac:dyDescent="0.2">
      <c r="A1670" t="str">
        <f t="shared" si="26"/>
        <v>Gold43003</v>
      </c>
      <c r="B1670" t="s">
        <v>6</v>
      </c>
      <c r="C1670" s="18">
        <v>43003</v>
      </c>
      <c r="D1670">
        <v>1306.8</v>
      </c>
    </row>
    <row r="1671" spans="1:4" x14ac:dyDescent="0.2">
      <c r="A1671" t="str">
        <f t="shared" si="26"/>
        <v>Gold43004</v>
      </c>
      <c r="B1671" t="s">
        <v>6</v>
      </c>
      <c r="C1671" s="18">
        <v>43004</v>
      </c>
      <c r="D1671">
        <v>1297</v>
      </c>
    </row>
    <row r="1672" spans="1:4" x14ac:dyDescent="0.2">
      <c r="A1672" t="str">
        <f t="shared" si="26"/>
        <v>Gold43005</v>
      </c>
      <c r="B1672" t="s">
        <v>6</v>
      </c>
      <c r="C1672" s="18">
        <v>43005</v>
      </c>
      <c r="D1672">
        <v>1283.4000000000001</v>
      </c>
    </row>
    <row r="1673" spans="1:4" x14ac:dyDescent="0.2">
      <c r="A1673" t="str">
        <f t="shared" si="26"/>
        <v>Gold43006</v>
      </c>
      <c r="B1673" t="s">
        <v>6</v>
      </c>
      <c r="C1673" s="18">
        <v>43006</v>
      </c>
      <c r="D1673">
        <v>1285.5</v>
      </c>
    </row>
    <row r="1674" spans="1:4" x14ac:dyDescent="0.2">
      <c r="A1674" t="str">
        <f t="shared" si="26"/>
        <v>Gold43007</v>
      </c>
      <c r="B1674" t="s">
        <v>6</v>
      </c>
      <c r="C1674" s="18">
        <v>43007</v>
      </c>
      <c r="D1674">
        <v>1281.5</v>
      </c>
    </row>
    <row r="1675" spans="1:4" x14ac:dyDescent="0.2">
      <c r="A1675" t="str">
        <f t="shared" si="26"/>
        <v>Gold43010</v>
      </c>
      <c r="B1675" t="s">
        <v>6</v>
      </c>
      <c r="C1675" s="18">
        <v>43010</v>
      </c>
      <c r="D1675">
        <v>1272.7</v>
      </c>
    </row>
    <row r="1676" spans="1:4" x14ac:dyDescent="0.2">
      <c r="A1676" t="str">
        <f t="shared" si="26"/>
        <v>Gold43011</v>
      </c>
      <c r="B1676" t="s">
        <v>6</v>
      </c>
      <c r="C1676" s="18">
        <v>43011</v>
      </c>
      <c r="D1676">
        <v>1271.5</v>
      </c>
    </row>
    <row r="1677" spans="1:4" x14ac:dyDescent="0.2">
      <c r="A1677" t="str">
        <f t="shared" si="26"/>
        <v>Gold43012</v>
      </c>
      <c r="B1677" t="s">
        <v>6</v>
      </c>
      <c r="C1677" s="18">
        <v>43012</v>
      </c>
      <c r="D1677">
        <v>1273.7</v>
      </c>
    </row>
    <row r="1678" spans="1:4" x14ac:dyDescent="0.2">
      <c r="A1678" t="str">
        <f t="shared" si="26"/>
        <v>Gold43013</v>
      </c>
      <c r="B1678" t="s">
        <v>6</v>
      </c>
      <c r="C1678" s="18">
        <v>43013</v>
      </c>
      <c r="D1678">
        <v>1269.9000000000001</v>
      </c>
    </row>
    <row r="1679" spans="1:4" x14ac:dyDescent="0.2">
      <c r="A1679" t="str">
        <f t="shared" si="26"/>
        <v>Gold43014</v>
      </c>
      <c r="B1679" t="s">
        <v>6</v>
      </c>
      <c r="C1679" s="18">
        <v>43014</v>
      </c>
      <c r="D1679">
        <v>1271.5999999999999</v>
      </c>
    </row>
    <row r="1680" spans="1:4" x14ac:dyDescent="0.2">
      <c r="A1680" t="str">
        <f t="shared" si="26"/>
        <v>Gold43017</v>
      </c>
      <c r="B1680" t="s">
        <v>6</v>
      </c>
      <c r="C1680" s="18">
        <v>43017</v>
      </c>
      <c r="D1680">
        <v>1281.8</v>
      </c>
    </row>
    <row r="1681" spans="1:4" x14ac:dyDescent="0.2">
      <c r="A1681" t="str">
        <f t="shared" si="26"/>
        <v>Gold43018</v>
      </c>
      <c r="B1681" t="s">
        <v>6</v>
      </c>
      <c r="C1681" s="18">
        <v>43018</v>
      </c>
      <c r="D1681">
        <v>1290.5999999999999</v>
      </c>
    </row>
    <row r="1682" spans="1:4" x14ac:dyDescent="0.2">
      <c r="A1682" t="str">
        <f t="shared" si="26"/>
        <v>Gold43019</v>
      </c>
      <c r="B1682" t="s">
        <v>6</v>
      </c>
      <c r="C1682" s="18">
        <v>43019</v>
      </c>
      <c r="D1682">
        <v>1285.8</v>
      </c>
    </row>
    <row r="1683" spans="1:4" x14ac:dyDescent="0.2">
      <c r="A1683" t="str">
        <f t="shared" si="26"/>
        <v>Gold43020</v>
      </c>
      <c r="B1683" t="s">
        <v>6</v>
      </c>
      <c r="C1683" s="18">
        <v>43020</v>
      </c>
      <c r="D1683">
        <v>1293.3</v>
      </c>
    </row>
    <row r="1684" spans="1:4" x14ac:dyDescent="0.2">
      <c r="A1684" t="str">
        <f t="shared" si="26"/>
        <v>Gold43021</v>
      </c>
      <c r="B1684" t="s">
        <v>6</v>
      </c>
      <c r="C1684" s="18">
        <v>43021</v>
      </c>
      <c r="D1684">
        <v>1301.5</v>
      </c>
    </row>
    <row r="1685" spans="1:4" x14ac:dyDescent="0.2">
      <c r="A1685" t="str">
        <f t="shared" si="26"/>
        <v>Gold43024</v>
      </c>
      <c r="B1685" t="s">
        <v>6</v>
      </c>
      <c r="C1685" s="18">
        <v>43024</v>
      </c>
      <c r="D1685">
        <v>1299.9000000000001</v>
      </c>
    </row>
    <row r="1686" spans="1:4" x14ac:dyDescent="0.2">
      <c r="A1686" t="str">
        <f t="shared" si="26"/>
        <v>Gold43025</v>
      </c>
      <c r="B1686" t="s">
        <v>6</v>
      </c>
      <c r="C1686" s="18">
        <v>43025</v>
      </c>
      <c r="D1686">
        <v>1283</v>
      </c>
    </row>
    <row r="1687" spans="1:4" x14ac:dyDescent="0.2">
      <c r="A1687" t="str">
        <f t="shared" si="26"/>
        <v>Gold43026</v>
      </c>
      <c r="B1687" t="s">
        <v>6</v>
      </c>
      <c r="C1687" s="18">
        <v>43026</v>
      </c>
      <c r="D1687">
        <v>1279.9000000000001</v>
      </c>
    </row>
    <row r="1688" spans="1:4" x14ac:dyDescent="0.2">
      <c r="A1688" t="str">
        <f t="shared" si="26"/>
        <v>Gold43027</v>
      </c>
      <c r="B1688" t="s">
        <v>6</v>
      </c>
      <c r="C1688" s="18">
        <v>43027</v>
      </c>
      <c r="D1688">
        <v>1286.9000000000001</v>
      </c>
    </row>
    <row r="1689" spans="1:4" x14ac:dyDescent="0.2">
      <c r="A1689" t="str">
        <f t="shared" si="26"/>
        <v>Gold43028</v>
      </c>
      <c r="B1689" t="s">
        <v>6</v>
      </c>
      <c r="C1689" s="18">
        <v>43028</v>
      </c>
      <c r="D1689">
        <v>1277.4000000000001</v>
      </c>
    </row>
    <row r="1690" spans="1:4" x14ac:dyDescent="0.2">
      <c r="A1690" t="str">
        <f t="shared" si="26"/>
        <v>Gold43031</v>
      </c>
      <c r="B1690" t="s">
        <v>6</v>
      </c>
      <c r="C1690" s="18">
        <v>43031</v>
      </c>
      <c r="D1690">
        <v>1277.7</v>
      </c>
    </row>
    <row r="1691" spans="1:4" x14ac:dyDescent="0.2">
      <c r="A1691" t="str">
        <f t="shared" si="26"/>
        <v>Gold43032</v>
      </c>
      <c r="B1691" t="s">
        <v>6</v>
      </c>
      <c r="C1691" s="18">
        <v>43032</v>
      </c>
      <c r="D1691">
        <v>1275</v>
      </c>
    </row>
    <row r="1692" spans="1:4" x14ac:dyDescent="0.2">
      <c r="A1692" t="str">
        <f t="shared" si="26"/>
        <v>Gold43033</v>
      </c>
      <c r="B1692" t="s">
        <v>6</v>
      </c>
      <c r="C1692" s="18">
        <v>43033</v>
      </c>
      <c r="D1692">
        <v>1275.4000000000001</v>
      </c>
    </row>
    <row r="1693" spans="1:4" x14ac:dyDescent="0.2">
      <c r="A1693" t="str">
        <f t="shared" si="26"/>
        <v>Gold43034</v>
      </c>
      <c r="B1693" t="s">
        <v>6</v>
      </c>
      <c r="C1693" s="18">
        <v>43034</v>
      </c>
      <c r="D1693">
        <v>1266.3</v>
      </c>
    </row>
    <row r="1694" spans="1:4" x14ac:dyDescent="0.2">
      <c r="A1694" t="str">
        <f t="shared" si="26"/>
        <v>Gold43035</v>
      </c>
      <c r="B1694" t="s">
        <v>6</v>
      </c>
      <c r="C1694" s="18">
        <v>43035</v>
      </c>
      <c r="D1694">
        <v>1268.5</v>
      </c>
    </row>
    <row r="1695" spans="1:4" x14ac:dyDescent="0.2">
      <c r="A1695" t="str">
        <f t="shared" si="26"/>
        <v>Gold43038</v>
      </c>
      <c r="B1695" t="s">
        <v>6</v>
      </c>
      <c r="C1695" s="18">
        <v>43038</v>
      </c>
      <c r="D1695">
        <v>1274.0999999999999</v>
      </c>
    </row>
    <row r="1696" spans="1:4" x14ac:dyDescent="0.2">
      <c r="A1696" t="str">
        <f t="shared" si="26"/>
        <v>Gold43039</v>
      </c>
      <c r="B1696" t="s">
        <v>6</v>
      </c>
      <c r="C1696" s="18">
        <v>43039</v>
      </c>
      <c r="D1696">
        <v>1267</v>
      </c>
    </row>
    <row r="1697" spans="1:4" x14ac:dyDescent="0.2">
      <c r="A1697" t="str">
        <f t="shared" si="26"/>
        <v>Gold43040</v>
      </c>
      <c r="B1697" t="s">
        <v>6</v>
      </c>
      <c r="C1697" s="18">
        <v>43040</v>
      </c>
      <c r="D1697">
        <v>1274.0999999999999</v>
      </c>
    </row>
    <row r="1698" spans="1:4" x14ac:dyDescent="0.2">
      <c r="A1698" t="str">
        <f t="shared" si="26"/>
        <v>Gold43041</v>
      </c>
      <c r="B1698" t="s">
        <v>6</v>
      </c>
      <c r="C1698" s="18">
        <v>43041</v>
      </c>
      <c r="D1698">
        <v>1274.9000000000001</v>
      </c>
    </row>
    <row r="1699" spans="1:4" x14ac:dyDescent="0.2">
      <c r="A1699" t="str">
        <f t="shared" si="26"/>
        <v>Gold43042</v>
      </c>
      <c r="B1699" t="s">
        <v>6</v>
      </c>
      <c r="C1699" s="18">
        <v>43042</v>
      </c>
      <c r="D1699">
        <v>1266.5</v>
      </c>
    </row>
    <row r="1700" spans="1:4" x14ac:dyDescent="0.2">
      <c r="A1700" t="str">
        <f t="shared" si="26"/>
        <v>Gold43045</v>
      </c>
      <c r="B1700" t="s">
        <v>6</v>
      </c>
      <c r="C1700" s="18">
        <v>43045</v>
      </c>
      <c r="D1700">
        <v>1279.4000000000001</v>
      </c>
    </row>
    <row r="1701" spans="1:4" x14ac:dyDescent="0.2">
      <c r="A1701" t="str">
        <f t="shared" si="26"/>
        <v>Gold43046</v>
      </c>
      <c r="B1701" t="s">
        <v>6</v>
      </c>
      <c r="C1701" s="18">
        <v>43046</v>
      </c>
      <c r="D1701">
        <v>1273.7</v>
      </c>
    </row>
    <row r="1702" spans="1:4" x14ac:dyDescent="0.2">
      <c r="A1702" t="str">
        <f t="shared" si="26"/>
        <v>Gold43047</v>
      </c>
      <c r="B1702" t="s">
        <v>6</v>
      </c>
      <c r="C1702" s="18">
        <v>43047</v>
      </c>
      <c r="D1702">
        <v>1281.5999999999999</v>
      </c>
    </row>
    <row r="1703" spans="1:4" x14ac:dyDescent="0.2">
      <c r="A1703" t="str">
        <f t="shared" si="26"/>
        <v>Gold43048</v>
      </c>
      <c r="B1703" t="s">
        <v>6</v>
      </c>
      <c r="C1703" s="18">
        <v>43048</v>
      </c>
      <c r="D1703">
        <v>1285.5999999999999</v>
      </c>
    </row>
    <row r="1704" spans="1:4" x14ac:dyDescent="0.2">
      <c r="A1704" t="str">
        <f t="shared" si="26"/>
        <v>Gold43049</v>
      </c>
      <c r="B1704" t="s">
        <v>6</v>
      </c>
      <c r="C1704" s="18">
        <v>43049</v>
      </c>
      <c r="D1704">
        <v>1272.4000000000001</v>
      </c>
    </row>
    <row r="1705" spans="1:4" x14ac:dyDescent="0.2">
      <c r="A1705" t="str">
        <f t="shared" si="26"/>
        <v>Gold43052</v>
      </c>
      <c r="B1705" t="s">
        <v>6</v>
      </c>
      <c r="C1705" s="18">
        <v>43052</v>
      </c>
      <c r="D1705">
        <v>1277.3</v>
      </c>
    </row>
    <row r="1706" spans="1:4" x14ac:dyDescent="0.2">
      <c r="A1706" t="str">
        <f t="shared" si="26"/>
        <v>Gold43053</v>
      </c>
      <c r="B1706" t="s">
        <v>6</v>
      </c>
      <c r="C1706" s="18">
        <v>43053</v>
      </c>
      <c r="D1706">
        <v>1281.5</v>
      </c>
    </row>
    <row r="1707" spans="1:4" x14ac:dyDescent="0.2">
      <c r="A1707" t="str">
        <f t="shared" si="26"/>
        <v>Gold43054</v>
      </c>
      <c r="B1707" t="s">
        <v>6</v>
      </c>
      <c r="C1707" s="18">
        <v>43054</v>
      </c>
      <c r="D1707">
        <v>1276.5</v>
      </c>
    </row>
    <row r="1708" spans="1:4" x14ac:dyDescent="0.2">
      <c r="A1708" t="str">
        <f t="shared" si="26"/>
        <v>Gold43055</v>
      </c>
      <c r="B1708" t="s">
        <v>6</v>
      </c>
      <c r="C1708" s="18">
        <v>43055</v>
      </c>
      <c r="D1708">
        <v>1277.4000000000001</v>
      </c>
    </row>
    <row r="1709" spans="1:4" x14ac:dyDescent="0.2">
      <c r="A1709" t="str">
        <f t="shared" si="26"/>
        <v>Gold43056</v>
      </c>
      <c r="B1709" t="s">
        <v>6</v>
      </c>
      <c r="C1709" s="18">
        <v>43056</v>
      </c>
      <c r="D1709">
        <v>1295.8</v>
      </c>
    </row>
    <row r="1710" spans="1:4" x14ac:dyDescent="0.2">
      <c r="A1710" t="str">
        <f t="shared" si="26"/>
        <v>Gold43059</v>
      </c>
      <c r="B1710" t="s">
        <v>6</v>
      </c>
      <c r="C1710" s="18">
        <v>43059</v>
      </c>
      <c r="D1710">
        <v>1274.5999999999999</v>
      </c>
    </row>
    <row r="1711" spans="1:4" x14ac:dyDescent="0.2">
      <c r="A1711" t="str">
        <f t="shared" si="26"/>
        <v>Gold43060</v>
      </c>
      <c r="B1711" t="s">
        <v>6</v>
      </c>
      <c r="C1711" s="18">
        <v>43060</v>
      </c>
      <c r="D1711">
        <v>1281.0999999999999</v>
      </c>
    </row>
    <row r="1712" spans="1:4" x14ac:dyDescent="0.2">
      <c r="A1712" t="str">
        <f t="shared" si="26"/>
        <v>Gold43061</v>
      </c>
      <c r="B1712" t="s">
        <v>6</v>
      </c>
      <c r="C1712" s="18">
        <v>43061</v>
      </c>
      <c r="D1712">
        <v>1291.5999999999999</v>
      </c>
    </row>
    <row r="1713" spans="1:4" x14ac:dyDescent="0.2">
      <c r="A1713" t="str">
        <f t="shared" si="26"/>
        <v>Gold43063</v>
      </c>
      <c r="B1713" t="s">
        <v>6</v>
      </c>
      <c r="C1713" s="18">
        <v>43063</v>
      </c>
      <c r="D1713">
        <v>1286.7</v>
      </c>
    </row>
    <row r="1714" spans="1:4" x14ac:dyDescent="0.2">
      <c r="A1714" t="str">
        <f t="shared" si="26"/>
        <v>Gold43066</v>
      </c>
      <c r="B1714" t="s">
        <v>6</v>
      </c>
      <c r="C1714" s="18">
        <v>43066</v>
      </c>
      <c r="D1714">
        <v>1293.8</v>
      </c>
    </row>
    <row r="1715" spans="1:4" x14ac:dyDescent="0.2">
      <c r="A1715" t="str">
        <f t="shared" si="26"/>
        <v>Gold43067</v>
      </c>
      <c r="B1715" t="s">
        <v>6</v>
      </c>
      <c r="C1715" s="18">
        <v>43067</v>
      </c>
      <c r="D1715">
        <v>1294.7</v>
      </c>
    </row>
    <row r="1716" spans="1:4" x14ac:dyDescent="0.2">
      <c r="A1716" t="str">
        <f t="shared" si="26"/>
        <v>Gold43068</v>
      </c>
      <c r="B1716" t="s">
        <v>6</v>
      </c>
      <c r="C1716" s="18">
        <v>43068</v>
      </c>
      <c r="D1716">
        <v>1282.0999999999999</v>
      </c>
    </row>
    <row r="1717" spans="1:4" x14ac:dyDescent="0.2">
      <c r="A1717" t="str">
        <f t="shared" si="26"/>
        <v>Gold43069</v>
      </c>
      <c r="B1717" t="s">
        <v>6</v>
      </c>
      <c r="C1717" s="18">
        <v>43069</v>
      </c>
      <c r="D1717">
        <v>1273.2</v>
      </c>
    </row>
    <row r="1718" spans="1:4" x14ac:dyDescent="0.2">
      <c r="A1718" t="str">
        <f t="shared" si="26"/>
        <v>Gold43070</v>
      </c>
      <c r="B1718" t="s">
        <v>6</v>
      </c>
      <c r="C1718" s="18">
        <v>43070</v>
      </c>
      <c r="D1718">
        <v>1278.8</v>
      </c>
    </row>
    <row r="1719" spans="1:4" x14ac:dyDescent="0.2">
      <c r="A1719" t="str">
        <f t="shared" si="26"/>
        <v>Gold43073</v>
      </c>
      <c r="B1719" t="s">
        <v>6</v>
      </c>
      <c r="C1719" s="18">
        <v>43073</v>
      </c>
      <c r="D1719">
        <v>1274.3</v>
      </c>
    </row>
    <row r="1720" spans="1:4" x14ac:dyDescent="0.2">
      <c r="A1720" t="str">
        <f t="shared" si="26"/>
        <v>Gold43074</v>
      </c>
      <c r="B1720" t="s">
        <v>6</v>
      </c>
      <c r="C1720" s="18">
        <v>43074</v>
      </c>
      <c r="D1720">
        <v>1261.5999999999999</v>
      </c>
    </row>
    <row r="1721" spans="1:4" x14ac:dyDescent="0.2">
      <c r="A1721" t="str">
        <f t="shared" si="26"/>
        <v>Gold43075</v>
      </c>
      <c r="B1721" t="s">
        <v>6</v>
      </c>
      <c r="C1721" s="18">
        <v>43075</v>
      </c>
      <c r="D1721">
        <v>1262.8</v>
      </c>
    </row>
    <row r="1722" spans="1:4" x14ac:dyDescent="0.2">
      <c r="A1722" t="str">
        <f t="shared" si="26"/>
        <v>Gold43076</v>
      </c>
      <c r="B1722" t="s">
        <v>6</v>
      </c>
      <c r="C1722" s="18">
        <v>43076</v>
      </c>
      <c r="D1722">
        <v>1249.8</v>
      </c>
    </row>
    <row r="1723" spans="1:4" x14ac:dyDescent="0.2">
      <c r="A1723" t="str">
        <f t="shared" si="26"/>
        <v>Gold43077</v>
      </c>
      <c r="B1723" t="s">
        <v>6</v>
      </c>
      <c r="C1723" s="18">
        <v>43077</v>
      </c>
      <c r="D1723">
        <v>1245.2</v>
      </c>
    </row>
    <row r="1724" spans="1:4" x14ac:dyDescent="0.2">
      <c r="A1724" t="str">
        <f t="shared" si="26"/>
        <v>Gold43080</v>
      </c>
      <c r="B1724" t="s">
        <v>6</v>
      </c>
      <c r="C1724" s="18">
        <v>43080</v>
      </c>
      <c r="D1724">
        <v>1243.7</v>
      </c>
    </row>
    <row r="1725" spans="1:4" x14ac:dyDescent="0.2">
      <c r="A1725" t="str">
        <f t="shared" si="26"/>
        <v>Gold43081</v>
      </c>
      <c r="B1725" t="s">
        <v>6</v>
      </c>
      <c r="C1725" s="18">
        <v>43081</v>
      </c>
      <c r="D1725">
        <v>1238.5</v>
      </c>
    </row>
    <row r="1726" spans="1:4" x14ac:dyDescent="0.2">
      <c r="A1726" t="str">
        <f t="shared" si="26"/>
        <v>Gold43082</v>
      </c>
      <c r="B1726" t="s">
        <v>6</v>
      </c>
      <c r="C1726" s="18">
        <v>43082</v>
      </c>
      <c r="D1726">
        <v>1245.4000000000001</v>
      </c>
    </row>
    <row r="1727" spans="1:4" x14ac:dyDescent="0.2">
      <c r="A1727" t="str">
        <f t="shared" si="26"/>
        <v>Gold43083</v>
      </c>
      <c r="B1727" t="s">
        <v>6</v>
      </c>
      <c r="C1727" s="18">
        <v>43083</v>
      </c>
      <c r="D1727">
        <v>1253.8</v>
      </c>
    </row>
    <row r="1728" spans="1:4" x14ac:dyDescent="0.2">
      <c r="A1728" t="str">
        <f t="shared" si="26"/>
        <v>Gold43084</v>
      </c>
      <c r="B1728" t="s">
        <v>6</v>
      </c>
      <c r="C1728" s="18">
        <v>43084</v>
      </c>
      <c r="D1728">
        <v>1254.3</v>
      </c>
    </row>
    <row r="1729" spans="1:4" x14ac:dyDescent="0.2">
      <c r="A1729" t="str">
        <f t="shared" si="26"/>
        <v>Gold43087</v>
      </c>
      <c r="B1729" t="s">
        <v>6</v>
      </c>
      <c r="C1729" s="18">
        <v>43087</v>
      </c>
      <c r="D1729">
        <v>1262.2</v>
      </c>
    </row>
    <row r="1730" spans="1:4" x14ac:dyDescent="0.2">
      <c r="A1730" t="str">
        <f t="shared" si="26"/>
        <v>Gold43088</v>
      </c>
      <c r="B1730" t="s">
        <v>6</v>
      </c>
      <c r="C1730" s="18">
        <v>43088</v>
      </c>
      <c r="D1730">
        <v>1260.7</v>
      </c>
    </row>
    <row r="1731" spans="1:4" x14ac:dyDescent="0.2">
      <c r="A1731" t="str">
        <f t="shared" ref="A1731:A1794" si="27">B1731&amp;C1731</f>
        <v>Gold43089</v>
      </c>
      <c r="B1731" t="s">
        <v>6</v>
      </c>
      <c r="C1731" s="18">
        <v>43089</v>
      </c>
      <c r="D1731">
        <v>1266.0999999999999</v>
      </c>
    </row>
    <row r="1732" spans="1:4" x14ac:dyDescent="0.2">
      <c r="A1732" t="str">
        <f t="shared" si="27"/>
        <v>Gold43090</v>
      </c>
      <c r="B1732" t="s">
        <v>6</v>
      </c>
      <c r="C1732" s="18">
        <v>43090</v>
      </c>
      <c r="D1732">
        <v>1267.3</v>
      </c>
    </row>
    <row r="1733" spans="1:4" x14ac:dyDescent="0.2">
      <c r="A1733" t="str">
        <f t="shared" si="27"/>
        <v>Gold43091</v>
      </c>
      <c r="B1733" t="s">
        <v>6</v>
      </c>
      <c r="C1733" s="18">
        <v>43091</v>
      </c>
      <c r="D1733">
        <v>1275.4000000000001</v>
      </c>
    </row>
    <row r="1734" spans="1:4" x14ac:dyDescent="0.2">
      <c r="A1734" t="str">
        <f t="shared" si="27"/>
        <v>Gold43095</v>
      </c>
      <c r="B1734" t="s">
        <v>6</v>
      </c>
      <c r="C1734" s="18">
        <v>43095</v>
      </c>
      <c r="D1734">
        <v>1284.0999999999999</v>
      </c>
    </row>
    <row r="1735" spans="1:4" x14ac:dyDescent="0.2">
      <c r="A1735" t="str">
        <f t="shared" si="27"/>
        <v>Gold43096</v>
      </c>
      <c r="B1735" t="s">
        <v>6</v>
      </c>
      <c r="C1735" s="18">
        <v>43096</v>
      </c>
      <c r="D1735">
        <v>1287</v>
      </c>
    </row>
    <row r="1736" spans="1:4" x14ac:dyDescent="0.2">
      <c r="A1736" t="str">
        <f t="shared" si="27"/>
        <v>Gold43097</v>
      </c>
      <c r="B1736" t="s">
        <v>6</v>
      </c>
      <c r="C1736" s="18">
        <v>43097</v>
      </c>
      <c r="D1736">
        <v>1294.0999999999999</v>
      </c>
    </row>
    <row r="1737" spans="1:4" x14ac:dyDescent="0.2">
      <c r="A1737" t="str">
        <f t="shared" si="27"/>
        <v>Gold43098</v>
      </c>
      <c r="B1737" t="s">
        <v>6</v>
      </c>
      <c r="C1737" s="18">
        <v>43098</v>
      </c>
      <c r="D1737">
        <v>1306.3</v>
      </c>
    </row>
    <row r="1738" spans="1:4" x14ac:dyDescent="0.2">
      <c r="A1738" t="str">
        <f t="shared" si="27"/>
        <v>Gold43102</v>
      </c>
      <c r="B1738" t="s">
        <v>6</v>
      </c>
      <c r="C1738" s="18">
        <v>43102</v>
      </c>
      <c r="D1738">
        <v>1313.7</v>
      </c>
    </row>
    <row r="1739" spans="1:4" x14ac:dyDescent="0.2">
      <c r="A1739" t="str">
        <f t="shared" si="27"/>
        <v>Gold43103</v>
      </c>
      <c r="B1739" t="s">
        <v>6</v>
      </c>
      <c r="C1739" s="18">
        <v>43103</v>
      </c>
      <c r="D1739">
        <v>1316.2</v>
      </c>
    </row>
    <row r="1740" spans="1:4" x14ac:dyDescent="0.2">
      <c r="A1740" t="str">
        <f t="shared" si="27"/>
        <v>Gold43104</v>
      </c>
      <c r="B1740" t="s">
        <v>6</v>
      </c>
      <c r="C1740" s="18">
        <v>43104</v>
      </c>
      <c r="D1740">
        <v>1319.4</v>
      </c>
    </row>
    <row r="1741" spans="1:4" x14ac:dyDescent="0.2">
      <c r="A1741" t="str">
        <f t="shared" si="27"/>
        <v>Gold43105</v>
      </c>
      <c r="B1741" t="s">
        <v>6</v>
      </c>
      <c r="C1741" s="18">
        <v>43105</v>
      </c>
      <c r="D1741">
        <v>1320.3</v>
      </c>
    </row>
    <row r="1742" spans="1:4" x14ac:dyDescent="0.2">
      <c r="A1742" t="str">
        <f t="shared" si="27"/>
        <v>Gold43108</v>
      </c>
      <c r="B1742" t="s">
        <v>6</v>
      </c>
      <c r="C1742" s="18">
        <v>43108</v>
      </c>
      <c r="D1742">
        <v>1318.6</v>
      </c>
    </row>
    <row r="1743" spans="1:4" x14ac:dyDescent="0.2">
      <c r="A1743" t="str">
        <f t="shared" si="27"/>
        <v>Gold43109</v>
      </c>
      <c r="B1743" t="s">
        <v>6</v>
      </c>
      <c r="C1743" s="18">
        <v>43109</v>
      </c>
      <c r="D1743">
        <v>1311.7</v>
      </c>
    </row>
    <row r="1744" spans="1:4" x14ac:dyDescent="0.2">
      <c r="A1744" t="str">
        <f t="shared" si="27"/>
        <v>Gold43110</v>
      </c>
      <c r="B1744" t="s">
        <v>6</v>
      </c>
      <c r="C1744" s="18">
        <v>43110</v>
      </c>
      <c r="D1744">
        <v>1317.4</v>
      </c>
    </row>
    <row r="1745" spans="1:4" x14ac:dyDescent="0.2">
      <c r="A1745" t="str">
        <f t="shared" si="27"/>
        <v>Gold43111</v>
      </c>
      <c r="B1745" t="s">
        <v>6</v>
      </c>
      <c r="C1745" s="18">
        <v>43111</v>
      </c>
      <c r="D1745">
        <v>1320.6</v>
      </c>
    </row>
    <row r="1746" spans="1:4" x14ac:dyDescent="0.2">
      <c r="A1746" t="str">
        <f t="shared" si="27"/>
        <v>Gold43112</v>
      </c>
      <c r="B1746" t="s">
        <v>6</v>
      </c>
      <c r="C1746" s="18">
        <v>43112</v>
      </c>
      <c r="D1746">
        <v>1333.4</v>
      </c>
    </row>
    <row r="1747" spans="1:4" x14ac:dyDescent="0.2">
      <c r="A1747" t="str">
        <f t="shared" si="27"/>
        <v>Gold43116</v>
      </c>
      <c r="B1747" t="s">
        <v>6</v>
      </c>
      <c r="C1747" s="18">
        <v>43116</v>
      </c>
      <c r="D1747">
        <v>1335.4</v>
      </c>
    </row>
    <row r="1748" spans="1:4" x14ac:dyDescent="0.2">
      <c r="A1748" t="str">
        <f t="shared" si="27"/>
        <v>Gold43117</v>
      </c>
      <c r="B1748" t="s">
        <v>6</v>
      </c>
      <c r="C1748" s="18">
        <v>43117</v>
      </c>
      <c r="D1748">
        <v>1338</v>
      </c>
    </row>
    <row r="1749" spans="1:4" x14ac:dyDescent="0.2">
      <c r="A1749" t="str">
        <f t="shared" si="27"/>
        <v>Gold43118</v>
      </c>
      <c r="B1749" t="s">
        <v>6</v>
      </c>
      <c r="C1749" s="18">
        <v>43118</v>
      </c>
      <c r="D1749">
        <v>1326</v>
      </c>
    </row>
    <row r="1750" spans="1:4" x14ac:dyDescent="0.2">
      <c r="A1750" t="str">
        <f t="shared" si="27"/>
        <v>Gold43119</v>
      </c>
      <c r="B1750" t="s">
        <v>6</v>
      </c>
      <c r="C1750" s="18">
        <v>43119</v>
      </c>
      <c r="D1750">
        <v>1331.9</v>
      </c>
    </row>
    <row r="1751" spans="1:4" x14ac:dyDescent="0.2">
      <c r="A1751" t="str">
        <f t="shared" si="27"/>
        <v>Gold43122</v>
      </c>
      <c r="B1751" t="s">
        <v>6</v>
      </c>
      <c r="C1751" s="18">
        <v>43122</v>
      </c>
      <c r="D1751">
        <v>1330.9</v>
      </c>
    </row>
    <row r="1752" spans="1:4" x14ac:dyDescent="0.2">
      <c r="A1752" t="str">
        <f t="shared" si="27"/>
        <v>Gold43123</v>
      </c>
      <c r="B1752" t="s">
        <v>6</v>
      </c>
      <c r="C1752" s="18">
        <v>43123</v>
      </c>
      <c r="D1752">
        <v>1335.7</v>
      </c>
    </row>
    <row r="1753" spans="1:4" x14ac:dyDescent="0.2">
      <c r="A1753" t="str">
        <f t="shared" si="27"/>
        <v>Gold43124</v>
      </c>
      <c r="B1753" t="s">
        <v>6</v>
      </c>
      <c r="C1753" s="18">
        <v>43124</v>
      </c>
      <c r="D1753">
        <v>1355.9</v>
      </c>
    </row>
    <row r="1754" spans="1:4" x14ac:dyDescent="0.2">
      <c r="A1754" t="str">
        <f t="shared" si="27"/>
        <v>Gold43125</v>
      </c>
      <c r="B1754" t="s">
        <v>6</v>
      </c>
      <c r="C1754" s="18">
        <v>43125</v>
      </c>
      <c r="D1754">
        <v>1362.4</v>
      </c>
    </row>
    <row r="1755" spans="1:4" x14ac:dyDescent="0.2">
      <c r="A1755" t="str">
        <f t="shared" si="27"/>
        <v>Gold43126</v>
      </c>
      <c r="B1755" t="s">
        <v>6</v>
      </c>
      <c r="C1755" s="18">
        <v>43126</v>
      </c>
      <c r="D1755">
        <v>1351.6</v>
      </c>
    </row>
    <row r="1756" spans="1:4" x14ac:dyDescent="0.2">
      <c r="A1756" t="str">
        <f t="shared" si="27"/>
        <v>Gold43129</v>
      </c>
      <c r="B1756" t="s">
        <v>6</v>
      </c>
      <c r="C1756" s="18">
        <v>43129</v>
      </c>
      <c r="D1756">
        <v>1339.8</v>
      </c>
    </row>
    <row r="1757" spans="1:4" x14ac:dyDescent="0.2">
      <c r="A1757" t="str">
        <f t="shared" si="27"/>
        <v>Gold43130</v>
      </c>
      <c r="B1757" t="s">
        <v>6</v>
      </c>
      <c r="C1757" s="18">
        <v>43130</v>
      </c>
      <c r="D1757">
        <v>1335.4</v>
      </c>
    </row>
    <row r="1758" spans="1:4" x14ac:dyDescent="0.2">
      <c r="A1758" t="str">
        <f t="shared" si="27"/>
        <v>Gold43131</v>
      </c>
      <c r="B1758" t="s">
        <v>6</v>
      </c>
      <c r="C1758" s="18">
        <v>43131</v>
      </c>
      <c r="D1758">
        <v>1339</v>
      </c>
    </row>
    <row r="1759" spans="1:4" x14ac:dyDescent="0.2">
      <c r="A1759" t="str">
        <f t="shared" si="27"/>
        <v>Gold43132</v>
      </c>
      <c r="B1759" t="s">
        <v>6</v>
      </c>
      <c r="C1759" s="18">
        <v>43132</v>
      </c>
      <c r="D1759">
        <v>1344.3</v>
      </c>
    </row>
    <row r="1760" spans="1:4" x14ac:dyDescent="0.2">
      <c r="A1760" t="str">
        <f t="shared" si="27"/>
        <v>Gold43133</v>
      </c>
      <c r="B1760" t="s">
        <v>6</v>
      </c>
      <c r="C1760" s="18">
        <v>43133</v>
      </c>
      <c r="D1760">
        <v>1333.7</v>
      </c>
    </row>
    <row r="1761" spans="1:4" x14ac:dyDescent="0.2">
      <c r="A1761" t="str">
        <f t="shared" si="27"/>
        <v>Gold43136</v>
      </c>
      <c r="B1761" t="s">
        <v>6</v>
      </c>
      <c r="C1761" s="18">
        <v>43136</v>
      </c>
      <c r="D1761">
        <v>1333</v>
      </c>
    </row>
    <row r="1762" spans="1:4" x14ac:dyDescent="0.2">
      <c r="A1762" t="str">
        <f t="shared" si="27"/>
        <v>Gold43137</v>
      </c>
      <c r="B1762" t="s">
        <v>6</v>
      </c>
      <c r="C1762" s="18">
        <v>43137</v>
      </c>
      <c r="D1762">
        <v>1326.1</v>
      </c>
    </row>
    <row r="1763" spans="1:4" x14ac:dyDescent="0.2">
      <c r="A1763" t="str">
        <f t="shared" si="27"/>
        <v>Gold43138</v>
      </c>
      <c r="B1763" t="s">
        <v>6</v>
      </c>
      <c r="C1763" s="18">
        <v>43138</v>
      </c>
      <c r="D1763">
        <v>1311.6</v>
      </c>
    </row>
    <row r="1764" spans="1:4" x14ac:dyDescent="0.2">
      <c r="A1764" t="str">
        <f t="shared" si="27"/>
        <v>Gold43139</v>
      </c>
      <c r="B1764" t="s">
        <v>6</v>
      </c>
      <c r="C1764" s="18">
        <v>43139</v>
      </c>
      <c r="D1764">
        <v>1316.9</v>
      </c>
    </row>
    <row r="1765" spans="1:4" x14ac:dyDescent="0.2">
      <c r="A1765" t="str">
        <f t="shared" si="27"/>
        <v>Gold43140</v>
      </c>
      <c r="B1765" t="s">
        <v>6</v>
      </c>
      <c r="C1765" s="18">
        <v>43140</v>
      </c>
      <c r="D1765">
        <v>1313.1</v>
      </c>
    </row>
    <row r="1766" spans="1:4" x14ac:dyDescent="0.2">
      <c r="A1766" t="str">
        <f t="shared" si="27"/>
        <v>Gold43143</v>
      </c>
      <c r="B1766" t="s">
        <v>6</v>
      </c>
      <c r="C1766" s="18">
        <v>43143</v>
      </c>
      <c r="D1766">
        <v>1324.2</v>
      </c>
    </row>
    <row r="1767" spans="1:4" x14ac:dyDescent="0.2">
      <c r="A1767" t="str">
        <f t="shared" si="27"/>
        <v>Gold43144</v>
      </c>
      <c r="B1767" t="s">
        <v>6</v>
      </c>
      <c r="C1767" s="18">
        <v>43144</v>
      </c>
      <c r="D1767">
        <v>1328.1</v>
      </c>
    </row>
    <row r="1768" spans="1:4" x14ac:dyDescent="0.2">
      <c r="A1768" t="str">
        <f t="shared" si="27"/>
        <v>Gold43145</v>
      </c>
      <c r="B1768" t="s">
        <v>6</v>
      </c>
      <c r="C1768" s="18">
        <v>43145</v>
      </c>
      <c r="D1768">
        <v>1355.5</v>
      </c>
    </row>
    <row r="1769" spans="1:4" x14ac:dyDescent="0.2">
      <c r="A1769" t="str">
        <f t="shared" si="27"/>
        <v>Gold43146</v>
      </c>
      <c r="B1769" t="s">
        <v>6</v>
      </c>
      <c r="C1769" s="18">
        <v>43146</v>
      </c>
      <c r="D1769">
        <v>1352.1</v>
      </c>
    </row>
    <row r="1770" spans="1:4" x14ac:dyDescent="0.2">
      <c r="A1770" t="str">
        <f t="shared" si="27"/>
        <v>Gold43147</v>
      </c>
      <c r="B1770" t="s">
        <v>6</v>
      </c>
      <c r="C1770" s="18">
        <v>43147</v>
      </c>
      <c r="D1770">
        <v>1353.2</v>
      </c>
    </row>
    <row r="1771" spans="1:4" x14ac:dyDescent="0.2">
      <c r="A1771" t="str">
        <f t="shared" si="27"/>
        <v>Gold43151</v>
      </c>
      <c r="B1771" t="s">
        <v>6</v>
      </c>
      <c r="C1771" s="18">
        <v>43151</v>
      </c>
      <c r="D1771">
        <v>1328.8</v>
      </c>
    </row>
    <row r="1772" spans="1:4" x14ac:dyDescent="0.2">
      <c r="A1772" t="str">
        <f t="shared" si="27"/>
        <v>Gold43152</v>
      </c>
      <c r="B1772" t="s">
        <v>6</v>
      </c>
      <c r="C1772" s="18">
        <v>43152</v>
      </c>
      <c r="D1772">
        <v>1330</v>
      </c>
    </row>
    <row r="1773" spans="1:4" x14ac:dyDescent="0.2">
      <c r="A1773" t="str">
        <f t="shared" si="27"/>
        <v>Gold43153</v>
      </c>
      <c r="B1773" t="s">
        <v>6</v>
      </c>
      <c r="C1773" s="18">
        <v>43153</v>
      </c>
      <c r="D1773">
        <v>1330.6</v>
      </c>
    </row>
    <row r="1774" spans="1:4" x14ac:dyDescent="0.2">
      <c r="A1774" t="str">
        <f t="shared" si="27"/>
        <v>Gold43154</v>
      </c>
      <c r="B1774" t="s">
        <v>6</v>
      </c>
      <c r="C1774" s="18">
        <v>43154</v>
      </c>
      <c r="D1774">
        <v>1328.2</v>
      </c>
    </row>
    <row r="1775" spans="1:4" x14ac:dyDescent="0.2">
      <c r="A1775" t="str">
        <f t="shared" si="27"/>
        <v>Gold43157</v>
      </c>
      <c r="B1775" t="s">
        <v>6</v>
      </c>
      <c r="C1775" s="18">
        <v>43157</v>
      </c>
      <c r="D1775">
        <v>1330.7</v>
      </c>
    </row>
    <row r="1776" spans="1:4" x14ac:dyDescent="0.2">
      <c r="A1776" t="str">
        <f t="shared" si="27"/>
        <v>Gold43158</v>
      </c>
      <c r="B1776" t="s">
        <v>6</v>
      </c>
      <c r="C1776" s="18">
        <v>43158</v>
      </c>
      <c r="D1776">
        <v>1315.5</v>
      </c>
    </row>
    <row r="1777" spans="1:4" x14ac:dyDescent="0.2">
      <c r="A1777" t="str">
        <f t="shared" si="27"/>
        <v>Gold43159</v>
      </c>
      <c r="B1777" t="s">
        <v>6</v>
      </c>
      <c r="C1777" s="18">
        <v>43159</v>
      </c>
      <c r="D1777">
        <v>1315.5</v>
      </c>
    </row>
    <row r="1778" spans="1:4" x14ac:dyDescent="0.2">
      <c r="A1778" t="str">
        <f t="shared" si="27"/>
        <v>Gold43160</v>
      </c>
      <c r="B1778" t="s">
        <v>6</v>
      </c>
      <c r="C1778" s="18">
        <v>43160</v>
      </c>
      <c r="D1778">
        <v>1302.9000000000001</v>
      </c>
    </row>
    <row r="1779" spans="1:4" x14ac:dyDescent="0.2">
      <c r="A1779" t="str">
        <f t="shared" si="27"/>
        <v>Gold43161</v>
      </c>
      <c r="B1779" t="s">
        <v>6</v>
      </c>
      <c r="C1779" s="18">
        <v>43161</v>
      </c>
      <c r="D1779">
        <v>1321.1</v>
      </c>
    </row>
    <row r="1780" spans="1:4" x14ac:dyDescent="0.2">
      <c r="A1780" t="str">
        <f t="shared" si="27"/>
        <v>Gold43164</v>
      </c>
      <c r="B1780" t="s">
        <v>6</v>
      </c>
      <c r="C1780" s="18">
        <v>43164</v>
      </c>
      <c r="D1780">
        <v>1318.1</v>
      </c>
    </row>
    <row r="1781" spans="1:4" x14ac:dyDescent="0.2">
      <c r="A1781" t="str">
        <f t="shared" si="27"/>
        <v>Gold43165</v>
      </c>
      <c r="B1781" t="s">
        <v>6</v>
      </c>
      <c r="C1781" s="18">
        <v>43165</v>
      </c>
      <c r="D1781">
        <v>1333.6</v>
      </c>
    </row>
    <row r="1782" spans="1:4" x14ac:dyDescent="0.2">
      <c r="A1782" t="str">
        <f t="shared" si="27"/>
        <v>Gold43166</v>
      </c>
      <c r="B1782" t="s">
        <v>6</v>
      </c>
      <c r="C1782" s="18">
        <v>43166</v>
      </c>
      <c r="D1782">
        <v>1326</v>
      </c>
    </row>
    <row r="1783" spans="1:4" x14ac:dyDescent="0.2">
      <c r="A1783" t="str">
        <f t="shared" si="27"/>
        <v>Gold43167</v>
      </c>
      <c r="B1783" t="s">
        <v>6</v>
      </c>
      <c r="C1783" s="18">
        <v>43167</v>
      </c>
      <c r="D1783">
        <v>1319.9</v>
      </c>
    </row>
    <row r="1784" spans="1:4" x14ac:dyDescent="0.2">
      <c r="A1784" t="str">
        <f t="shared" si="27"/>
        <v>Gold43168</v>
      </c>
      <c r="B1784" t="s">
        <v>6</v>
      </c>
      <c r="C1784" s="18">
        <v>43168</v>
      </c>
      <c r="D1784">
        <v>1322.4</v>
      </c>
    </row>
    <row r="1785" spans="1:4" x14ac:dyDescent="0.2">
      <c r="A1785" t="str">
        <f t="shared" si="27"/>
        <v>Gold43171</v>
      </c>
      <c r="B1785" t="s">
        <v>6</v>
      </c>
      <c r="C1785" s="18">
        <v>43171</v>
      </c>
      <c r="D1785">
        <v>1319.4</v>
      </c>
    </row>
    <row r="1786" spans="1:4" x14ac:dyDescent="0.2">
      <c r="A1786" t="str">
        <f t="shared" si="27"/>
        <v>Gold43172</v>
      </c>
      <c r="B1786" t="s">
        <v>6</v>
      </c>
      <c r="C1786" s="18">
        <v>43172</v>
      </c>
      <c r="D1786">
        <v>1325.9</v>
      </c>
    </row>
    <row r="1787" spans="1:4" x14ac:dyDescent="0.2">
      <c r="A1787" t="str">
        <f t="shared" si="27"/>
        <v>Gold43173</v>
      </c>
      <c r="B1787" t="s">
        <v>6</v>
      </c>
      <c r="C1787" s="18">
        <v>43173</v>
      </c>
      <c r="D1787">
        <v>1324.4</v>
      </c>
    </row>
    <row r="1788" spans="1:4" x14ac:dyDescent="0.2">
      <c r="A1788" t="str">
        <f t="shared" si="27"/>
        <v>Gold43174</v>
      </c>
      <c r="B1788" t="s">
        <v>6</v>
      </c>
      <c r="C1788" s="18">
        <v>43174</v>
      </c>
      <c r="D1788">
        <v>1316.8</v>
      </c>
    </row>
    <row r="1789" spans="1:4" x14ac:dyDescent="0.2">
      <c r="A1789" t="str">
        <f t="shared" si="27"/>
        <v>Gold43175</v>
      </c>
      <c r="B1789" t="s">
        <v>6</v>
      </c>
      <c r="C1789" s="18">
        <v>43175</v>
      </c>
      <c r="D1789">
        <v>1311.3</v>
      </c>
    </row>
    <row r="1790" spans="1:4" x14ac:dyDescent="0.2">
      <c r="A1790" t="str">
        <f t="shared" si="27"/>
        <v>Gold43178</v>
      </c>
      <c r="B1790" t="s">
        <v>6</v>
      </c>
      <c r="C1790" s="18">
        <v>43178</v>
      </c>
      <c r="D1790">
        <v>1316.8</v>
      </c>
    </row>
    <row r="1791" spans="1:4" x14ac:dyDescent="0.2">
      <c r="A1791" t="str">
        <f t="shared" si="27"/>
        <v>Gold43179</v>
      </c>
      <c r="B1791" t="s">
        <v>6</v>
      </c>
      <c r="C1791" s="18">
        <v>43179</v>
      </c>
      <c r="D1791">
        <v>1311.1</v>
      </c>
    </row>
    <row r="1792" spans="1:4" x14ac:dyDescent="0.2">
      <c r="A1792" t="str">
        <f t="shared" si="27"/>
        <v>Gold43180</v>
      </c>
      <c r="B1792" t="s">
        <v>6</v>
      </c>
      <c r="C1792" s="18">
        <v>43180</v>
      </c>
      <c r="D1792">
        <v>1320.7</v>
      </c>
    </row>
    <row r="1793" spans="1:4" x14ac:dyDescent="0.2">
      <c r="A1793" t="str">
        <f t="shared" si="27"/>
        <v>Gold43181</v>
      </c>
      <c r="B1793" t="s">
        <v>6</v>
      </c>
      <c r="C1793" s="18">
        <v>43181</v>
      </c>
      <c r="D1793">
        <v>1326.6</v>
      </c>
    </row>
    <row r="1794" spans="1:4" x14ac:dyDescent="0.2">
      <c r="A1794" t="str">
        <f t="shared" si="27"/>
        <v>Gold43182</v>
      </c>
      <c r="B1794" t="s">
        <v>6</v>
      </c>
      <c r="C1794" s="18">
        <v>43182</v>
      </c>
      <c r="D1794">
        <v>1349.3</v>
      </c>
    </row>
    <row r="1795" spans="1:4" x14ac:dyDescent="0.2">
      <c r="A1795" t="str">
        <f t="shared" ref="A1795:A1858" si="28">B1795&amp;C1795</f>
        <v>Gold43185</v>
      </c>
      <c r="B1795" t="s">
        <v>6</v>
      </c>
      <c r="C1795" s="18">
        <v>43185</v>
      </c>
      <c r="D1795">
        <v>1354.4</v>
      </c>
    </row>
    <row r="1796" spans="1:4" x14ac:dyDescent="0.2">
      <c r="A1796" t="str">
        <f t="shared" si="28"/>
        <v>Gold43187</v>
      </c>
      <c r="B1796" t="s">
        <v>6</v>
      </c>
      <c r="C1796" s="18">
        <v>43187</v>
      </c>
      <c r="D1796">
        <v>1324.2</v>
      </c>
    </row>
    <row r="1797" spans="1:4" x14ac:dyDescent="0.2">
      <c r="A1797" t="str">
        <f t="shared" si="28"/>
        <v>Gold43188</v>
      </c>
      <c r="B1797" t="s">
        <v>6</v>
      </c>
      <c r="C1797" s="18">
        <v>43188</v>
      </c>
      <c r="D1797">
        <v>1322.8</v>
      </c>
    </row>
    <row r="1798" spans="1:4" x14ac:dyDescent="0.2">
      <c r="A1798" t="str">
        <f t="shared" si="28"/>
        <v>Gold43192</v>
      </c>
      <c r="B1798" t="s">
        <v>6</v>
      </c>
      <c r="C1798" s="18">
        <v>43192</v>
      </c>
      <c r="D1798">
        <v>1342.1</v>
      </c>
    </row>
    <row r="1799" spans="1:4" x14ac:dyDescent="0.2">
      <c r="A1799" t="str">
        <f t="shared" si="28"/>
        <v>Gold43193</v>
      </c>
      <c r="B1799" t="s">
        <v>6</v>
      </c>
      <c r="C1799" s="18">
        <v>43193</v>
      </c>
      <c r="D1799">
        <v>1332.8</v>
      </c>
    </row>
    <row r="1800" spans="1:4" x14ac:dyDescent="0.2">
      <c r="A1800" t="str">
        <f t="shared" si="28"/>
        <v>Gold43194</v>
      </c>
      <c r="B1800" t="s">
        <v>6</v>
      </c>
      <c r="C1800" s="18">
        <v>43194</v>
      </c>
      <c r="D1800">
        <v>1335.8</v>
      </c>
    </row>
    <row r="1801" spans="1:4" x14ac:dyDescent="0.2">
      <c r="A1801" t="str">
        <f t="shared" si="28"/>
        <v>Gold43195</v>
      </c>
      <c r="B1801" t="s">
        <v>6</v>
      </c>
      <c r="C1801" s="18">
        <v>43195</v>
      </c>
      <c r="D1801">
        <v>1324.3</v>
      </c>
    </row>
    <row r="1802" spans="1:4" x14ac:dyDescent="0.2">
      <c r="A1802" t="str">
        <f t="shared" si="28"/>
        <v>Gold43196</v>
      </c>
      <c r="B1802" t="s">
        <v>6</v>
      </c>
      <c r="C1802" s="18">
        <v>43196</v>
      </c>
      <c r="D1802">
        <v>1331.9</v>
      </c>
    </row>
    <row r="1803" spans="1:4" x14ac:dyDescent="0.2">
      <c r="A1803" t="str">
        <f t="shared" si="28"/>
        <v>Gold43199</v>
      </c>
      <c r="B1803" t="s">
        <v>6</v>
      </c>
      <c r="C1803" s="18">
        <v>43199</v>
      </c>
      <c r="D1803">
        <v>1336.3</v>
      </c>
    </row>
    <row r="1804" spans="1:4" x14ac:dyDescent="0.2">
      <c r="A1804" t="str">
        <f t="shared" si="28"/>
        <v>Gold43200</v>
      </c>
      <c r="B1804" t="s">
        <v>6</v>
      </c>
      <c r="C1804" s="18">
        <v>43200</v>
      </c>
      <c r="D1804">
        <v>1342</v>
      </c>
    </row>
    <row r="1805" spans="1:4" x14ac:dyDescent="0.2">
      <c r="A1805" t="str">
        <f t="shared" si="28"/>
        <v>Gold43201</v>
      </c>
      <c r="B1805" t="s">
        <v>6</v>
      </c>
      <c r="C1805" s="18">
        <v>43201</v>
      </c>
      <c r="D1805">
        <v>1356.5</v>
      </c>
    </row>
    <row r="1806" spans="1:4" x14ac:dyDescent="0.2">
      <c r="A1806" t="str">
        <f t="shared" si="28"/>
        <v>Gold43202</v>
      </c>
      <c r="B1806" t="s">
        <v>6</v>
      </c>
      <c r="C1806" s="18">
        <v>43202</v>
      </c>
      <c r="D1806">
        <v>1338.4</v>
      </c>
    </row>
    <row r="1807" spans="1:4" x14ac:dyDescent="0.2">
      <c r="A1807" t="str">
        <f t="shared" si="28"/>
        <v>Gold43203</v>
      </c>
      <c r="B1807" t="s">
        <v>6</v>
      </c>
      <c r="C1807" s="18">
        <v>43203</v>
      </c>
      <c r="D1807">
        <v>1344.8</v>
      </c>
    </row>
    <row r="1808" spans="1:4" x14ac:dyDescent="0.2">
      <c r="A1808" t="str">
        <f t="shared" si="28"/>
        <v>Gold43206</v>
      </c>
      <c r="B1808" t="s">
        <v>6</v>
      </c>
      <c r="C1808" s="18">
        <v>43206</v>
      </c>
      <c r="D1808">
        <v>1347.5</v>
      </c>
    </row>
    <row r="1809" spans="1:4" x14ac:dyDescent="0.2">
      <c r="A1809" t="str">
        <f t="shared" si="28"/>
        <v>Gold43207</v>
      </c>
      <c r="B1809" t="s">
        <v>6</v>
      </c>
      <c r="C1809" s="18">
        <v>43207</v>
      </c>
      <c r="D1809">
        <v>1347.2</v>
      </c>
    </row>
    <row r="1810" spans="1:4" x14ac:dyDescent="0.2">
      <c r="A1810" t="str">
        <f t="shared" si="28"/>
        <v>Gold43208</v>
      </c>
      <c r="B1810" t="s">
        <v>6</v>
      </c>
      <c r="C1810" s="18">
        <v>43208</v>
      </c>
      <c r="D1810">
        <v>1351.2</v>
      </c>
    </row>
    <row r="1811" spans="1:4" x14ac:dyDescent="0.2">
      <c r="A1811" t="str">
        <f t="shared" si="28"/>
        <v>Gold43209</v>
      </c>
      <c r="B1811" t="s">
        <v>6</v>
      </c>
      <c r="C1811" s="18">
        <v>43209</v>
      </c>
      <c r="D1811">
        <v>1346.8</v>
      </c>
    </row>
    <row r="1812" spans="1:4" x14ac:dyDescent="0.2">
      <c r="A1812" t="str">
        <f t="shared" si="28"/>
        <v>Gold43210</v>
      </c>
      <c r="B1812" t="s">
        <v>6</v>
      </c>
      <c r="C1812" s="18">
        <v>43210</v>
      </c>
      <c r="D1812">
        <v>1336.7</v>
      </c>
    </row>
    <row r="1813" spans="1:4" x14ac:dyDescent="0.2">
      <c r="A1813" t="str">
        <f t="shared" si="28"/>
        <v>Gold43213</v>
      </c>
      <c r="B1813" t="s">
        <v>6</v>
      </c>
      <c r="C1813" s="18">
        <v>43213</v>
      </c>
      <c r="D1813">
        <v>1322.5</v>
      </c>
    </row>
    <row r="1814" spans="1:4" x14ac:dyDescent="0.2">
      <c r="A1814" t="str">
        <f t="shared" si="28"/>
        <v>Gold43214</v>
      </c>
      <c r="B1814" t="s">
        <v>6</v>
      </c>
      <c r="C1814" s="18">
        <v>43214</v>
      </c>
      <c r="D1814">
        <v>1331.4</v>
      </c>
    </row>
    <row r="1815" spans="1:4" x14ac:dyDescent="0.2">
      <c r="A1815" t="str">
        <f t="shared" si="28"/>
        <v>Gold43215</v>
      </c>
      <c r="B1815" t="s">
        <v>6</v>
      </c>
      <c r="C1815" s="18">
        <v>43215</v>
      </c>
      <c r="D1815">
        <v>1321.2</v>
      </c>
    </row>
    <row r="1816" spans="1:4" x14ac:dyDescent="0.2">
      <c r="A1816" t="str">
        <f t="shared" si="28"/>
        <v>Gold43216</v>
      </c>
      <c r="B1816" t="s">
        <v>6</v>
      </c>
      <c r="C1816" s="18">
        <v>43216</v>
      </c>
      <c r="D1816">
        <v>1316.3</v>
      </c>
    </row>
    <row r="1817" spans="1:4" x14ac:dyDescent="0.2">
      <c r="A1817" t="str">
        <f t="shared" si="28"/>
        <v>Gold43217</v>
      </c>
      <c r="B1817" t="s">
        <v>6</v>
      </c>
      <c r="C1817" s="18">
        <v>43217</v>
      </c>
      <c r="D1817">
        <v>1320.3</v>
      </c>
    </row>
    <row r="1818" spans="1:4" x14ac:dyDescent="0.2">
      <c r="A1818" t="str">
        <f t="shared" si="28"/>
        <v>Gold43220</v>
      </c>
      <c r="B1818" t="s">
        <v>6</v>
      </c>
      <c r="C1818" s="18">
        <v>43220</v>
      </c>
      <c r="D1818">
        <v>1316.2</v>
      </c>
    </row>
    <row r="1819" spans="1:4" x14ac:dyDescent="0.2">
      <c r="A1819" t="str">
        <f t="shared" si="28"/>
        <v>Gold43221</v>
      </c>
      <c r="B1819" t="s">
        <v>6</v>
      </c>
      <c r="C1819" s="18">
        <v>43221</v>
      </c>
      <c r="D1819">
        <v>1303.8</v>
      </c>
    </row>
    <row r="1820" spans="1:4" x14ac:dyDescent="0.2">
      <c r="A1820" t="str">
        <f t="shared" si="28"/>
        <v>Gold43222</v>
      </c>
      <c r="B1820" t="s">
        <v>6</v>
      </c>
      <c r="C1820" s="18">
        <v>43222</v>
      </c>
      <c r="D1820">
        <v>1302.5999999999999</v>
      </c>
    </row>
    <row r="1821" spans="1:4" x14ac:dyDescent="0.2">
      <c r="A1821" t="str">
        <f t="shared" si="28"/>
        <v>Gold43223</v>
      </c>
      <c r="B1821" t="s">
        <v>6</v>
      </c>
      <c r="C1821" s="18">
        <v>43223</v>
      </c>
      <c r="D1821">
        <v>1310.7</v>
      </c>
    </row>
    <row r="1822" spans="1:4" x14ac:dyDescent="0.2">
      <c r="A1822" t="str">
        <f t="shared" si="28"/>
        <v>Gold43224</v>
      </c>
      <c r="B1822" t="s">
        <v>6</v>
      </c>
      <c r="C1822" s="18">
        <v>43224</v>
      </c>
      <c r="D1822">
        <v>1312.7</v>
      </c>
    </row>
    <row r="1823" spans="1:4" x14ac:dyDescent="0.2">
      <c r="A1823" t="str">
        <f t="shared" si="28"/>
        <v>Gold43227</v>
      </c>
      <c r="B1823" t="s">
        <v>6</v>
      </c>
      <c r="C1823" s="18">
        <v>43227</v>
      </c>
      <c r="D1823">
        <v>1312.2</v>
      </c>
    </row>
    <row r="1824" spans="1:4" x14ac:dyDescent="0.2">
      <c r="A1824" t="str">
        <f t="shared" si="28"/>
        <v>Gold43228</v>
      </c>
      <c r="B1824" t="s">
        <v>6</v>
      </c>
      <c r="C1824" s="18">
        <v>43228</v>
      </c>
      <c r="D1824">
        <v>1312</v>
      </c>
    </row>
    <row r="1825" spans="1:4" x14ac:dyDescent="0.2">
      <c r="A1825" t="str">
        <f t="shared" si="28"/>
        <v>Gold43229</v>
      </c>
      <c r="B1825" t="s">
        <v>6</v>
      </c>
      <c r="C1825" s="18">
        <v>43229</v>
      </c>
      <c r="D1825">
        <v>1311.3</v>
      </c>
    </row>
    <row r="1826" spans="1:4" x14ac:dyDescent="0.2">
      <c r="A1826" t="str">
        <f t="shared" si="28"/>
        <v>Gold43230</v>
      </c>
      <c r="B1826" t="s">
        <v>6</v>
      </c>
      <c r="C1826" s="18">
        <v>43230</v>
      </c>
      <c r="D1826">
        <v>1320.8</v>
      </c>
    </row>
    <row r="1827" spans="1:4" x14ac:dyDescent="0.2">
      <c r="A1827" t="str">
        <f t="shared" si="28"/>
        <v>Gold43231</v>
      </c>
      <c r="B1827" t="s">
        <v>6</v>
      </c>
      <c r="C1827" s="18">
        <v>43231</v>
      </c>
      <c r="D1827">
        <v>1319</v>
      </c>
    </row>
    <row r="1828" spans="1:4" x14ac:dyDescent="0.2">
      <c r="A1828" t="str">
        <f t="shared" si="28"/>
        <v>Gold43234</v>
      </c>
      <c r="B1828" t="s">
        <v>6</v>
      </c>
      <c r="C1828" s="18">
        <v>43234</v>
      </c>
      <c r="D1828">
        <v>1316.5</v>
      </c>
    </row>
    <row r="1829" spans="1:4" x14ac:dyDescent="0.2">
      <c r="A1829" t="str">
        <f t="shared" si="28"/>
        <v>Gold43235</v>
      </c>
      <c r="B1829" t="s">
        <v>6</v>
      </c>
      <c r="C1829" s="18">
        <v>43235</v>
      </c>
      <c r="D1829">
        <v>1288.9000000000001</v>
      </c>
    </row>
    <row r="1830" spans="1:4" x14ac:dyDescent="0.2">
      <c r="A1830" t="str">
        <f t="shared" si="28"/>
        <v>Gold43236</v>
      </c>
      <c r="B1830" t="s">
        <v>6</v>
      </c>
      <c r="C1830" s="18">
        <v>43236</v>
      </c>
      <c r="D1830">
        <v>1290.2</v>
      </c>
    </row>
    <row r="1831" spans="1:4" x14ac:dyDescent="0.2">
      <c r="A1831" t="str">
        <f t="shared" si="28"/>
        <v>Gold43237</v>
      </c>
      <c r="B1831" t="s">
        <v>6</v>
      </c>
      <c r="C1831" s="18">
        <v>43237</v>
      </c>
      <c r="D1831">
        <v>1288.2</v>
      </c>
    </row>
    <row r="1832" spans="1:4" x14ac:dyDescent="0.2">
      <c r="A1832" t="str">
        <f t="shared" si="28"/>
        <v>Gold43238</v>
      </c>
      <c r="B1832" t="s">
        <v>6</v>
      </c>
      <c r="C1832" s="18">
        <v>43238</v>
      </c>
      <c r="D1832">
        <v>1290.2</v>
      </c>
    </row>
    <row r="1833" spans="1:4" x14ac:dyDescent="0.2">
      <c r="A1833" t="str">
        <f t="shared" si="28"/>
        <v>Gold43241</v>
      </c>
      <c r="B1833" t="s">
        <v>6</v>
      </c>
      <c r="C1833" s="18">
        <v>43241</v>
      </c>
      <c r="D1833">
        <v>1290.2</v>
      </c>
    </row>
    <row r="1834" spans="1:4" x14ac:dyDescent="0.2">
      <c r="A1834" t="str">
        <f t="shared" si="28"/>
        <v>Gold43242</v>
      </c>
      <c r="B1834" t="s">
        <v>6</v>
      </c>
      <c r="C1834" s="18">
        <v>43242</v>
      </c>
      <c r="D1834">
        <v>1291.7</v>
      </c>
    </row>
    <row r="1835" spans="1:4" x14ac:dyDescent="0.2">
      <c r="A1835" t="str">
        <f t="shared" si="28"/>
        <v>Gold43243</v>
      </c>
      <c r="B1835" t="s">
        <v>6</v>
      </c>
      <c r="C1835" s="18">
        <v>43243</v>
      </c>
      <c r="D1835">
        <v>1289.3</v>
      </c>
    </row>
    <row r="1836" spans="1:4" x14ac:dyDescent="0.2">
      <c r="A1836" t="str">
        <f t="shared" si="28"/>
        <v>Gold43244</v>
      </c>
      <c r="B1836" t="s">
        <v>6</v>
      </c>
      <c r="C1836" s="18">
        <v>43244</v>
      </c>
      <c r="D1836">
        <v>1303.7</v>
      </c>
    </row>
    <row r="1837" spans="1:4" x14ac:dyDescent="0.2">
      <c r="A1837" t="str">
        <f t="shared" si="28"/>
        <v>Gold43245</v>
      </c>
      <c r="B1837" t="s">
        <v>6</v>
      </c>
      <c r="C1837" s="18">
        <v>43245</v>
      </c>
      <c r="D1837">
        <v>1303.3</v>
      </c>
    </row>
    <row r="1838" spans="1:4" x14ac:dyDescent="0.2">
      <c r="A1838" t="str">
        <f t="shared" si="28"/>
        <v>Gold43249</v>
      </c>
      <c r="B1838" t="s">
        <v>6</v>
      </c>
      <c r="C1838" s="18">
        <v>43249</v>
      </c>
      <c r="D1838">
        <v>1298.7</v>
      </c>
    </row>
    <row r="1839" spans="1:4" x14ac:dyDescent="0.2">
      <c r="A1839" t="str">
        <f t="shared" si="28"/>
        <v>Gold43250</v>
      </c>
      <c r="B1839" t="s">
        <v>6</v>
      </c>
      <c r="C1839" s="18">
        <v>43250</v>
      </c>
      <c r="D1839">
        <v>1301.5</v>
      </c>
    </row>
    <row r="1840" spans="1:4" x14ac:dyDescent="0.2">
      <c r="A1840" t="str">
        <f t="shared" si="28"/>
        <v>Gold43251</v>
      </c>
      <c r="B1840" t="s">
        <v>6</v>
      </c>
      <c r="C1840" s="18">
        <v>43251</v>
      </c>
      <c r="D1840">
        <v>1300.0999999999999</v>
      </c>
    </row>
    <row r="1841" spans="1:4" x14ac:dyDescent="0.2">
      <c r="A1841" t="str">
        <f t="shared" si="28"/>
        <v>Gold43252</v>
      </c>
      <c r="B1841" t="s">
        <v>6</v>
      </c>
      <c r="C1841" s="18">
        <v>43252</v>
      </c>
      <c r="D1841">
        <v>1294.8</v>
      </c>
    </row>
    <row r="1842" spans="1:4" x14ac:dyDescent="0.2">
      <c r="A1842" t="str">
        <f t="shared" si="28"/>
        <v>Gold43255</v>
      </c>
      <c r="B1842" t="s">
        <v>6</v>
      </c>
      <c r="C1842" s="18">
        <v>43255</v>
      </c>
      <c r="D1842">
        <v>1293.0999999999999</v>
      </c>
    </row>
    <row r="1843" spans="1:4" x14ac:dyDescent="0.2">
      <c r="A1843" t="str">
        <f t="shared" si="28"/>
        <v>Gold43256</v>
      </c>
      <c r="B1843" t="s">
        <v>6</v>
      </c>
      <c r="C1843" s="18">
        <v>43256</v>
      </c>
      <c r="D1843">
        <v>1297.5</v>
      </c>
    </row>
    <row r="1844" spans="1:4" x14ac:dyDescent="0.2">
      <c r="A1844" t="str">
        <f t="shared" si="28"/>
        <v>Gold43257</v>
      </c>
      <c r="B1844" t="s">
        <v>6</v>
      </c>
      <c r="C1844" s="18">
        <v>43257</v>
      </c>
      <c r="D1844">
        <v>1297.0999999999999</v>
      </c>
    </row>
    <row r="1845" spans="1:4" x14ac:dyDescent="0.2">
      <c r="A1845" t="str">
        <f t="shared" si="28"/>
        <v>Gold43258</v>
      </c>
      <c r="B1845" t="s">
        <v>6</v>
      </c>
      <c r="C1845" s="18">
        <v>43258</v>
      </c>
      <c r="D1845">
        <v>1298.7</v>
      </c>
    </row>
    <row r="1846" spans="1:4" x14ac:dyDescent="0.2">
      <c r="A1846" t="str">
        <f t="shared" si="28"/>
        <v>Gold43259</v>
      </c>
      <c r="B1846" t="s">
        <v>6</v>
      </c>
      <c r="C1846" s="18">
        <v>43259</v>
      </c>
      <c r="D1846">
        <v>1298.0999999999999</v>
      </c>
    </row>
    <row r="1847" spans="1:4" x14ac:dyDescent="0.2">
      <c r="A1847" t="str">
        <f t="shared" si="28"/>
        <v>Gold43262</v>
      </c>
      <c r="B1847" t="s">
        <v>6</v>
      </c>
      <c r="C1847" s="18">
        <v>43262</v>
      </c>
      <c r="D1847">
        <v>1298.9000000000001</v>
      </c>
    </row>
    <row r="1848" spans="1:4" x14ac:dyDescent="0.2">
      <c r="A1848" t="str">
        <f t="shared" si="28"/>
        <v>Gold43263</v>
      </c>
      <c r="B1848" t="s">
        <v>6</v>
      </c>
      <c r="C1848" s="18">
        <v>43263</v>
      </c>
      <c r="D1848">
        <v>1295.0999999999999</v>
      </c>
    </row>
    <row r="1849" spans="1:4" x14ac:dyDescent="0.2">
      <c r="A1849" t="str">
        <f t="shared" si="28"/>
        <v>Gold43264</v>
      </c>
      <c r="B1849" t="s">
        <v>6</v>
      </c>
      <c r="C1849" s="18">
        <v>43264</v>
      </c>
      <c r="D1849">
        <v>1296.9000000000001</v>
      </c>
    </row>
    <row r="1850" spans="1:4" x14ac:dyDescent="0.2">
      <c r="A1850" t="str">
        <f t="shared" si="28"/>
        <v>Gold43265</v>
      </c>
      <c r="B1850" t="s">
        <v>6</v>
      </c>
      <c r="C1850" s="18">
        <v>43265</v>
      </c>
      <c r="D1850">
        <v>1304</v>
      </c>
    </row>
    <row r="1851" spans="1:4" x14ac:dyDescent="0.2">
      <c r="A1851" t="str">
        <f t="shared" si="28"/>
        <v>Gold43266</v>
      </c>
      <c r="B1851" t="s">
        <v>6</v>
      </c>
      <c r="C1851" s="18">
        <v>43266</v>
      </c>
      <c r="D1851">
        <v>1274.5999999999999</v>
      </c>
    </row>
    <row r="1852" spans="1:4" x14ac:dyDescent="0.2">
      <c r="A1852" t="str">
        <f t="shared" si="28"/>
        <v>Gold43269</v>
      </c>
      <c r="B1852" t="s">
        <v>6</v>
      </c>
      <c r="C1852" s="18">
        <v>43269</v>
      </c>
      <c r="D1852">
        <v>1276.2</v>
      </c>
    </row>
    <row r="1853" spans="1:4" x14ac:dyDescent="0.2">
      <c r="A1853" t="str">
        <f t="shared" si="28"/>
        <v>Gold43270</v>
      </c>
      <c r="B1853" t="s">
        <v>6</v>
      </c>
      <c r="C1853" s="18">
        <v>43270</v>
      </c>
      <c r="D1853">
        <v>1275.5999999999999</v>
      </c>
    </row>
    <row r="1854" spans="1:4" x14ac:dyDescent="0.2">
      <c r="A1854" t="str">
        <f t="shared" si="28"/>
        <v>Gold43271</v>
      </c>
      <c r="B1854" t="s">
        <v>6</v>
      </c>
      <c r="C1854" s="18">
        <v>43271</v>
      </c>
      <c r="D1854">
        <v>1271.2</v>
      </c>
    </row>
    <row r="1855" spans="1:4" x14ac:dyDescent="0.2">
      <c r="A1855" t="str">
        <f t="shared" si="28"/>
        <v>Gold43272</v>
      </c>
      <c r="B1855" t="s">
        <v>6</v>
      </c>
      <c r="C1855" s="18">
        <v>43272</v>
      </c>
      <c r="D1855">
        <v>1267.2</v>
      </c>
    </row>
    <row r="1856" spans="1:4" x14ac:dyDescent="0.2">
      <c r="A1856" t="str">
        <f t="shared" si="28"/>
        <v>Gold43273</v>
      </c>
      <c r="B1856" t="s">
        <v>6</v>
      </c>
      <c r="C1856" s="18">
        <v>43273</v>
      </c>
      <c r="D1856">
        <v>1267.4000000000001</v>
      </c>
    </row>
    <row r="1857" spans="1:4" x14ac:dyDescent="0.2">
      <c r="A1857" t="str">
        <f t="shared" si="28"/>
        <v>Gold43276</v>
      </c>
      <c r="B1857" t="s">
        <v>6</v>
      </c>
      <c r="C1857" s="18">
        <v>43276</v>
      </c>
      <c r="D1857">
        <v>1265.5999999999999</v>
      </c>
    </row>
    <row r="1858" spans="1:4" x14ac:dyDescent="0.2">
      <c r="A1858" t="str">
        <f t="shared" si="28"/>
        <v>Gold43277</v>
      </c>
      <c r="B1858" t="s">
        <v>6</v>
      </c>
      <c r="C1858" s="18">
        <v>43277</v>
      </c>
      <c r="D1858">
        <v>1256.5999999999999</v>
      </c>
    </row>
    <row r="1859" spans="1:4" x14ac:dyDescent="0.2">
      <c r="A1859" t="str">
        <f t="shared" ref="A1859:A1922" si="29">B1859&amp;C1859</f>
        <v>Gold43278</v>
      </c>
      <c r="B1859" t="s">
        <v>6</v>
      </c>
      <c r="C1859" s="18">
        <v>43278</v>
      </c>
      <c r="D1859">
        <v>1252.8</v>
      </c>
    </row>
    <row r="1860" spans="1:4" x14ac:dyDescent="0.2">
      <c r="A1860" t="str">
        <f t="shared" si="29"/>
        <v>Gold43279</v>
      </c>
      <c r="B1860" t="s">
        <v>6</v>
      </c>
      <c r="C1860" s="18">
        <v>43279</v>
      </c>
      <c r="D1860">
        <v>1247.8</v>
      </c>
    </row>
    <row r="1861" spans="1:4" x14ac:dyDescent="0.2">
      <c r="A1861" t="str">
        <f t="shared" si="29"/>
        <v>Gold43280</v>
      </c>
      <c r="B1861" t="s">
        <v>6</v>
      </c>
      <c r="C1861" s="18">
        <v>43280</v>
      </c>
      <c r="D1861">
        <v>1251.3</v>
      </c>
    </row>
    <row r="1862" spans="1:4" x14ac:dyDescent="0.2">
      <c r="A1862" t="str">
        <f t="shared" si="29"/>
        <v>Gold43283</v>
      </c>
      <c r="B1862" t="s">
        <v>6</v>
      </c>
      <c r="C1862" s="18">
        <v>43283</v>
      </c>
      <c r="D1862">
        <v>1239.8</v>
      </c>
    </row>
    <row r="1863" spans="1:4" x14ac:dyDescent="0.2">
      <c r="A1863" t="str">
        <f t="shared" si="29"/>
        <v>Gold43284</v>
      </c>
      <c r="B1863" t="s">
        <v>6</v>
      </c>
      <c r="C1863" s="18">
        <v>43284</v>
      </c>
      <c r="D1863">
        <v>1251.5999999999999</v>
      </c>
    </row>
    <row r="1864" spans="1:4" x14ac:dyDescent="0.2">
      <c r="A1864" t="str">
        <f t="shared" si="29"/>
        <v>Gold43286</v>
      </c>
      <c r="B1864" t="s">
        <v>6</v>
      </c>
      <c r="C1864" s="18">
        <v>43286</v>
      </c>
      <c r="D1864">
        <v>1257.3</v>
      </c>
    </row>
    <row r="1865" spans="1:4" x14ac:dyDescent="0.2">
      <c r="A1865" t="str">
        <f t="shared" si="29"/>
        <v>Gold43287</v>
      </c>
      <c r="B1865" t="s">
        <v>6</v>
      </c>
      <c r="C1865" s="18">
        <v>43287</v>
      </c>
      <c r="D1865">
        <v>1254.3</v>
      </c>
    </row>
    <row r="1866" spans="1:4" x14ac:dyDescent="0.2">
      <c r="A1866" t="str">
        <f t="shared" si="29"/>
        <v>Gold43290</v>
      </c>
      <c r="B1866" t="s">
        <v>6</v>
      </c>
      <c r="C1866" s="18">
        <v>43290</v>
      </c>
      <c r="D1866">
        <v>1258.0999999999999</v>
      </c>
    </row>
    <row r="1867" spans="1:4" x14ac:dyDescent="0.2">
      <c r="A1867" t="str">
        <f t="shared" si="29"/>
        <v>Gold43291</v>
      </c>
      <c r="B1867" t="s">
        <v>6</v>
      </c>
      <c r="C1867" s="18">
        <v>43291</v>
      </c>
      <c r="D1867">
        <v>1253.8</v>
      </c>
    </row>
    <row r="1868" spans="1:4" x14ac:dyDescent="0.2">
      <c r="A1868" t="str">
        <f t="shared" si="29"/>
        <v>Gold43292</v>
      </c>
      <c r="B1868" t="s">
        <v>6</v>
      </c>
      <c r="C1868" s="18">
        <v>43292</v>
      </c>
      <c r="D1868">
        <v>1242.8</v>
      </c>
    </row>
    <row r="1869" spans="1:4" x14ac:dyDescent="0.2">
      <c r="A1869" t="str">
        <f t="shared" si="29"/>
        <v>Gold43293</v>
      </c>
      <c r="B1869" t="s">
        <v>6</v>
      </c>
      <c r="C1869" s="18">
        <v>43293</v>
      </c>
      <c r="D1869">
        <v>1245</v>
      </c>
    </row>
    <row r="1870" spans="1:4" x14ac:dyDescent="0.2">
      <c r="A1870" t="str">
        <f t="shared" si="29"/>
        <v>Gold43294</v>
      </c>
      <c r="B1870" t="s">
        <v>6</v>
      </c>
      <c r="C1870" s="18">
        <v>43294</v>
      </c>
      <c r="D1870">
        <v>1239.5999999999999</v>
      </c>
    </row>
    <row r="1871" spans="1:4" x14ac:dyDescent="0.2">
      <c r="A1871" t="str">
        <f t="shared" si="29"/>
        <v>Gold43297</v>
      </c>
      <c r="B1871" t="s">
        <v>6</v>
      </c>
      <c r="C1871" s="18">
        <v>43297</v>
      </c>
      <c r="D1871">
        <v>1238.0999999999999</v>
      </c>
    </row>
    <row r="1872" spans="1:4" x14ac:dyDescent="0.2">
      <c r="A1872" t="str">
        <f t="shared" si="29"/>
        <v>Gold43298</v>
      </c>
      <c r="B1872" t="s">
        <v>6</v>
      </c>
      <c r="C1872" s="18">
        <v>43298</v>
      </c>
      <c r="D1872">
        <v>1225.7</v>
      </c>
    </row>
    <row r="1873" spans="1:4" x14ac:dyDescent="0.2">
      <c r="A1873" t="str">
        <f t="shared" si="29"/>
        <v>Gold43299</v>
      </c>
      <c r="B1873" t="s">
        <v>6</v>
      </c>
      <c r="C1873" s="18">
        <v>43299</v>
      </c>
      <c r="D1873">
        <v>1226.3</v>
      </c>
    </row>
    <row r="1874" spans="1:4" x14ac:dyDescent="0.2">
      <c r="A1874" t="str">
        <f t="shared" si="29"/>
        <v>Gold43300</v>
      </c>
      <c r="B1874" t="s">
        <v>6</v>
      </c>
      <c r="C1874" s="18">
        <v>43300</v>
      </c>
      <c r="D1874">
        <v>1222.4000000000001</v>
      </c>
    </row>
    <row r="1875" spans="1:4" x14ac:dyDescent="0.2">
      <c r="A1875" t="str">
        <f t="shared" si="29"/>
        <v>Gold43301</v>
      </c>
      <c r="B1875" t="s">
        <v>6</v>
      </c>
      <c r="C1875" s="18">
        <v>43301</v>
      </c>
      <c r="D1875">
        <v>1229.5</v>
      </c>
    </row>
    <row r="1876" spans="1:4" x14ac:dyDescent="0.2">
      <c r="A1876" t="str">
        <f t="shared" si="29"/>
        <v>Gold43304</v>
      </c>
      <c r="B1876" t="s">
        <v>6</v>
      </c>
      <c r="C1876" s="18">
        <v>43304</v>
      </c>
      <c r="D1876">
        <v>1224</v>
      </c>
    </row>
    <row r="1877" spans="1:4" x14ac:dyDescent="0.2">
      <c r="A1877" t="str">
        <f t="shared" si="29"/>
        <v>Gold43305</v>
      </c>
      <c r="B1877" t="s">
        <v>6</v>
      </c>
      <c r="C1877" s="18">
        <v>43305</v>
      </c>
      <c r="D1877">
        <v>1223.9000000000001</v>
      </c>
    </row>
    <row r="1878" spans="1:4" x14ac:dyDescent="0.2">
      <c r="A1878" t="str">
        <f t="shared" si="29"/>
        <v>Gold43306</v>
      </c>
      <c r="B1878" t="s">
        <v>6</v>
      </c>
      <c r="C1878" s="18">
        <v>43306</v>
      </c>
      <c r="D1878">
        <v>1231.4000000000001</v>
      </c>
    </row>
    <row r="1879" spans="1:4" x14ac:dyDescent="0.2">
      <c r="A1879" t="str">
        <f t="shared" si="29"/>
        <v>Gold43307</v>
      </c>
      <c r="B1879" t="s">
        <v>6</v>
      </c>
      <c r="C1879" s="18">
        <v>43307</v>
      </c>
      <c r="D1879">
        <v>1225.3</v>
      </c>
    </row>
    <row r="1880" spans="1:4" x14ac:dyDescent="0.2">
      <c r="A1880" t="str">
        <f t="shared" si="29"/>
        <v>Gold43308</v>
      </c>
      <c r="B1880" t="s">
        <v>6</v>
      </c>
      <c r="C1880" s="18">
        <v>43308</v>
      </c>
      <c r="D1880">
        <v>1222.5999999999999</v>
      </c>
    </row>
    <row r="1881" spans="1:4" x14ac:dyDescent="0.2">
      <c r="A1881" t="str">
        <f t="shared" si="29"/>
        <v>Gold43311</v>
      </c>
      <c r="B1881" t="s">
        <v>6</v>
      </c>
      <c r="C1881" s="18">
        <v>43311</v>
      </c>
      <c r="D1881">
        <v>1221.3</v>
      </c>
    </row>
    <row r="1882" spans="1:4" x14ac:dyDescent="0.2">
      <c r="A1882" t="str">
        <f t="shared" si="29"/>
        <v>Gold43312</v>
      </c>
      <c r="B1882" t="s">
        <v>6</v>
      </c>
      <c r="C1882" s="18">
        <v>43312</v>
      </c>
      <c r="D1882">
        <v>1223.7</v>
      </c>
    </row>
    <row r="1883" spans="1:4" x14ac:dyDescent="0.2">
      <c r="A1883" t="str">
        <f t="shared" si="29"/>
        <v>Gold43313</v>
      </c>
      <c r="B1883" t="s">
        <v>6</v>
      </c>
      <c r="C1883" s="18">
        <v>43313</v>
      </c>
      <c r="D1883">
        <v>1217.9000000000001</v>
      </c>
    </row>
    <row r="1884" spans="1:4" x14ac:dyDescent="0.2">
      <c r="A1884" t="str">
        <f t="shared" si="29"/>
        <v>Gold43314</v>
      </c>
      <c r="B1884" t="s">
        <v>6</v>
      </c>
      <c r="C1884" s="18">
        <v>43314</v>
      </c>
      <c r="D1884">
        <v>1210.5999999999999</v>
      </c>
    </row>
    <row r="1885" spans="1:4" x14ac:dyDescent="0.2">
      <c r="A1885" t="str">
        <f t="shared" si="29"/>
        <v>Gold43315</v>
      </c>
      <c r="B1885" t="s">
        <v>6</v>
      </c>
      <c r="C1885" s="18">
        <v>43315</v>
      </c>
      <c r="D1885">
        <v>1214.2</v>
      </c>
    </row>
    <row r="1886" spans="1:4" x14ac:dyDescent="0.2">
      <c r="A1886" t="str">
        <f t="shared" si="29"/>
        <v>Gold43318</v>
      </c>
      <c r="B1886" t="s">
        <v>6</v>
      </c>
      <c r="C1886" s="18">
        <v>43318</v>
      </c>
      <c r="D1886">
        <v>1208.5999999999999</v>
      </c>
    </row>
    <row r="1887" spans="1:4" x14ac:dyDescent="0.2">
      <c r="A1887" t="str">
        <f t="shared" si="29"/>
        <v>Gold43319</v>
      </c>
      <c r="B1887" t="s">
        <v>6</v>
      </c>
      <c r="C1887" s="18">
        <v>43319</v>
      </c>
      <c r="D1887">
        <v>1209.5999999999999</v>
      </c>
    </row>
    <row r="1888" spans="1:4" x14ac:dyDescent="0.2">
      <c r="A1888" t="str">
        <f t="shared" si="29"/>
        <v>Gold43320</v>
      </c>
      <c r="B1888" t="s">
        <v>6</v>
      </c>
      <c r="C1888" s="18">
        <v>43320</v>
      </c>
      <c r="D1888">
        <v>1212.5999999999999</v>
      </c>
    </row>
    <row r="1889" spans="1:4" x14ac:dyDescent="0.2">
      <c r="A1889" t="str">
        <f t="shared" si="29"/>
        <v>Gold43321</v>
      </c>
      <c r="B1889" t="s">
        <v>6</v>
      </c>
      <c r="C1889" s="18">
        <v>43321</v>
      </c>
      <c r="D1889">
        <v>1211.9000000000001</v>
      </c>
    </row>
    <row r="1890" spans="1:4" x14ac:dyDescent="0.2">
      <c r="A1890" t="str">
        <f t="shared" si="29"/>
        <v>Gold43322</v>
      </c>
      <c r="B1890" t="s">
        <v>6</v>
      </c>
      <c r="C1890" s="18">
        <v>43322</v>
      </c>
      <c r="D1890">
        <v>1211.0999999999999</v>
      </c>
    </row>
    <row r="1891" spans="1:4" x14ac:dyDescent="0.2">
      <c r="A1891" t="str">
        <f t="shared" si="29"/>
        <v>Gold43325</v>
      </c>
      <c r="B1891" t="s">
        <v>6</v>
      </c>
      <c r="C1891" s="18">
        <v>43325</v>
      </c>
      <c r="D1891">
        <v>1191.3</v>
      </c>
    </row>
    <row r="1892" spans="1:4" x14ac:dyDescent="0.2">
      <c r="A1892" t="str">
        <f t="shared" si="29"/>
        <v>Gold43326</v>
      </c>
      <c r="B1892" t="s">
        <v>6</v>
      </c>
      <c r="C1892" s="18">
        <v>43326</v>
      </c>
      <c r="D1892">
        <v>1193</v>
      </c>
    </row>
    <row r="1893" spans="1:4" x14ac:dyDescent="0.2">
      <c r="A1893" t="str">
        <f t="shared" si="29"/>
        <v>Gold43327</v>
      </c>
      <c r="B1893" t="s">
        <v>6</v>
      </c>
      <c r="C1893" s="18">
        <v>43327</v>
      </c>
      <c r="D1893">
        <v>1177.5</v>
      </c>
    </row>
    <row r="1894" spans="1:4" x14ac:dyDescent="0.2">
      <c r="A1894" t="str">
        <f t="shared" si="29"/>
        <v>Gold43328</v>
      </c>
      <c r="B1894" t="s">
        <v>6</v>
      </c>
      <c r="C1894" s="18">
        <v>43328</v>
      </c>
      <c r="D1894">
        <v>1176.2</v>
      </c>
    </row>
    <row r="1895" spans="1:4" x14ac:dyDescent="0.2">
      <c r="A1895" t="str">
        <f t="shared" si="29"/>
        <v>Gold43329</v>
      </c>
      <c r="B1895" t="s">
        <v>6</v>
      </c>
      <c r="C1895" s="18">
        <v>43329</v>
      </c>
      <c r="D1895">
        <v>1176.5</v>
      </c>
    </row>
    <row r="1896" spans="1:4" x14ac:dyDescent="0.2">
      <c r="A1896" t="str">
        <f t="shared" si="29"/>
        <v>Gold43332</v>
      </c>
      <c r="B1896" t="s">
        <v>6</v>
      </c>
      <c r="C1896" s="18">
        <v>43332</v>
      </c>
      <c r="D1896">
        <v>1186.8</v>
      </c>
    </row>
    <row r="1897" spans="1:4" x14ac:dyDescent="0.2">
      <c r="A1897" t="str">
        <f t="shared" si="29"/>
        <v>Gold43333</v>
      </c>
      <c r="B1897" t="s">
        <v>6</v>
      </c>
      <c r="C1897" s="18">
        <v>43333</v>
      </c>
      <c r="D1897">
        <v>1192.5999999999999</v>
      </c>
    </row>
    <row r="1898" spans="1:4" x14ac:dyDescent="0.2">
      <c r="A1898" t="str">
        <f t="shared" si="29"/>
        <v>Gold43334</v>
      </c>
      <c r="B1898" t="s">
        <v>6</v>
      </c>
      <c r="C1898" s="18">
        <v>43334</v>
      </c>
      <c r="D1898">
        <v>1196.3</v>
      </c>
    </row>
    <row r="1899" spans="1:4" x14ac:dyDescent="0.2">
      <c r="A1899" t="str">
        <f t="shared" si="29"/>
        <v>Gold43335</v>
      </c>
      <c r="B1899" t="s">
        <v>6</v>
      </c>
      <c r="C1899" s="18">
        <v>43335</v>
      </c>
      <c r="D1899">
        <v>1187</v>
      </c>
    </row>
    <row r="1900" spans="1:4" x14ac:dyDescent="0.2">
      <c r="A1900" t="str">
        <f t="shared" si="29"/>
        <v>Gold43336</v>
      </c>
      <c r="B1900" t="s">
        <v>6</v>
      </c>
      <c r="C1900" s="18">
        <v>43336</v>
      </c>
      <c r="D1900">
        <v>1206.3</v>
      </c>
    </row>
    <row r="1901" spans="1:4" x14ac:dyDescent="0.2">
      <c r="A1901" t="str">
        <f t="shared" si="29"/>
        <v>Gold43339</v>
      </c>
      <c r="B1901" t="s">
        <v>6</v>
      </c>
      <c r="C1901" s="18">
        <v>43339</v>
      </c>
      <c r="D1901">
        <v>1209</v>
      </c>
    </row>
    <row r="1902" spans="1:4" x14ac:dyDescent="0.2">
      <c r="A1902" t="str">
        <f t="shared" si="29"/>
        <v>Gold43340</v>
      </c>
      <c r="B1902" t="s">
        <v>6</v>
      </c>
      <c r="C1902" s="18">
        <v>43340</v>
      </c>
      <c r="D1902">
        <v>1207.4000000000001</v>
      </c>
    </row>
    <row r="1903" spans="1:4" x14ac:dyDescent="0.2">
      <c r="A1903" t="str">
        <f t="shared" si="29"/>
        <v>Gold43341</v>
      </c>
      <c r="B1903" t="s">
        <v>6</v>
      </c>
      <c r="C1903" s="18">
        <v>43341</v>
      </c>
      <c r="D1903">
        <v>1204.5</v>
      </c>
    </row>
    <row r="1904" spans="1:4" x14ac:dyDescent="0.2">
      <c r="A1904" t="str">
        <f t="shared" si="29"/>
        <v>Gold43342</v>
      </c>
      <c r="B1904" t="s">
        <v>6</v>
      </c>
      <c r="C1904" s="18">
        <v>43342</v>
      </c>
      <c r="D1904">
        <v>1197.7</v>
      </c>
    </row>
    <row r="1905" spans="1:4" x14ac:dyDescent="0.2">
      <c r="A1905" t="str">
        <f t="shared" si="29"/>
        <v>Gold43343</v>
      </c>
      <c r="B1905" t="s">
        <v>6</v>
      </c>
      <c r="C1905" s="18">
        <v>43343</v>
      </c>
      <c r="D1905">
        <v>1200.3</v>
      </c>
    </row>
    <row r="1906" spans="1:4" x14ac:dyDescent="0.2">
      <c r="A1906" t="str">
        <f t="shared" si="29"/>
        <v>Gold43347</v>
      </c>
      <c r="B1906" t="s">
        <v>6</v>
      </c>
      <c r="C1906" s="18">
        <v>43347</v>
      </c>
      <c r="D1906">
        <v>1192.7</v>
      </c>
    </row>
    <row r="1907" spans="1:4" x14ac:dyDescent="0.2">
      <c r="A1907" t="str">
        <f t="shared" si="29"/>
        <v>Gold43348</v>
      </c>
      <c r="B1907" t="s">
        <v>6</v>
      </c>
      <c r="C1907" s="18">
        <v>43348</v>
      </c>
      <c r="D1907">
        <v>1194.9000000000001</v>
      </c>
    </row>
    <row r="1908" spans="1:4" x14ac:dyDescent="0.2">
      <c r="A1908" t="str">
        <f t="shared" si="29"/>
        <v>Gold43349</v>
      </c>
      <c r="B1908" t="s">
        <v>6</v>
      </c>
      <c r="C1908" s="18">
        <v>43349</v>
      </c>
      <c r="D1908">
        <v>1197.9000000000001</v>
      </c>
    </row>
    <row r="1909" spans="1:4" x14ac:dyDescent="0.2">
      <c r="A1909" t="str">
        <f t="shared" si="29"/>
        <v>Gold43350</v>
      </c>
      <c r="B1909" t="s">
        <v>6</v>
      </c>
      <c r="C1909" s="18">
        <v>43350</v>
      </c>
      <c r="D1909">
        <v>1193.5999999999999</v>
      </c>
    </row>
    <row r="1910" spans="1:4" x14ac:dyDescent="0.2">
      <c r="A1910" t="str">
        <f t="shared" si="29"/>
        <v>Gold43353</v>
      </c>
      <c r="B1910" t="s">
        <v>6</v>
      </c>
      <c r="C1910" s="18">
        <v>43353</v>
      </c>
      <c r="D1910">
        <v>1193</v>
      </c>
    </row>
    <row r="1911" spans="1:4" x14ac:dyDescent="0.2">
      <c r="A1911" t="str">
        <f t="shared" si="29"/>
        <v>Gold43354</v>
      </c>
      <c r="B1911" t="s">
        <v>6</v>
      </c>
      <c r="C1911" s="18">
        <v>43354</v>
      </c>
      <c r="D1911">
        <v>1195.4000000000001</v>
      </c>
    </row>
    <row r="1912" spans="1:4" x14ac:dyDescent="0.2">
      <c r="A1912" t="str">
        <f t="shared" si="29"/>
        <v>Gold43355</v>
      </c>
      <c r="B1912" t="s">
        <v>6</v>
      </c>
      <c r="C1912" s="18">
        <v>43355</v>
      </c>
      <c r="D1912">
        <v>1204.7</v>
      </c>
    </row>
    <row r="1913" spans="1:4" x14ac:dyDescent="0.2">
      <c r="A1913" t="str">
        <f t="shared" si="29"/>
        <v>Gold43356</v>
      </c>
      <c r="B1913" t="s">
        <v>6</v>
      </c>
      <c r="C1913" s="18">
        <v>43356</v>
      </c>
      <c r="D1913">
        <v>1202</v>
      </c>
    </row>
    <row r="1914" spans="1:4" x14ac:dyDescent="0.2">
      <c r="A1914" t="str">
        <f t="shared" si="29"/>
        <v>Gold43357</v>
      </c>
      <c r="B1914" t="s">
        <v>6</v>
      </c>
      <c r="C1914" s="18">
        <v>43357</v>
      </c>
      <c r="D1914">
        <v>1195</v>
      </c>
    </row>
    <row r="1915" spans="1:4" x14ac:dyDescent="0.2">
      <c r="A1915" t="str">
        <f t="shared" si="29"/>
        <v>Gold43360</v>
      </c>
      <c r="B1915" t="s">
        <v>6</v>
      </c>
      <c r="C1915" s="18">
        <v>43360</v>
      </c>
      <c r="D1915">
        <v>1199.7</v>
      </c>
    </row>
    <row r="1916" spans="1:4" x14ac:dyDescent="0.2">
      <c r="A1916" t="str">
        <f t="shared" si="29"/>
        <v>Gold43361</v>
      </c>
      <c r="B1916" t="s">
        <v>6</v>
      </c>
      <c r="C1916" s="18">
        <v>43361</v>
      </c>
      <c r="D1916">
        <v>1196.8</v>
      </c>
    </row>
    <row r="1917" spans="1:4" x14ac:dyDescent="0.2">
      <c r="A1917" t="str">
        <f t="shared" si="29"/>
        <v>Gold43362</v>
      </c>
      <c r="B1917" t="s">
        <v>6</v>
      </c>
      <c r="C1917" s="18">
        <v>43362</v>
      </c>
      <c r="D1917">
        <v>1202.2</v>
      </c>
    </row>
    <row r="1918" spans="1:4" x14ac:dyDescent="0.2">
      <c r="A1918" t="str">
        <f t="shared" si="29"/>
        <v>Gold43363</v>
      </c>
      <c r="B1918" t="s">
        <v>6</v>
      </c>
      <c r="C1918" s="18">
        <v>43363</v>
      </c>
      <c r="D1918">
        <v>1206.2</v>
      </c>
    </row>
    <row r="1919" spans="1:4" x14ac:dyDescent="0.2">
      <c r="A1919" t="str">
        <f t="shared" si="29"/>
        <v>Gold43364</v>
      </c>
      <c r="B1919" t="s">
        <v>6</v>
      </c>
      <c r="C1919" s="18">
        <v>43364</v>
      </c>
      <c r="D1919">
        <v>1196.2</v>
      </c>
    </row>
    <row r="1920" spans="1:4" x14ac:dyDescent="0.2">
      <c r="A1920" t="str">
        <f t="shared" si="29"/>
        <v>Gold43367</v>
      </c>
      <c r="B1920" t="s">
        <v>6</v>
      </c>
      <c r="C1920" s="18">
        <v>43367</v>
      </c>
      <c r="D1920">
        <v>1199.3</v>
      </c>
    </row>
    <row r="1921" spans="1:4" x14ac:dyDescent="0.2">
      <c r="A1921" t="str">
        <f t="shared" si="29"/>
        <v>Gold43368</v>
      </c>
      <c r="B1921" t="s">
        <v>6</v>
      </c>
      <c r="C1921" s="18">
        <v>43368</v>
      </c>
      <c r="D1921">
        <v>1200</v>
      </c>
    </row>
    <row r="1922" spans="1:4" x14ac:dyDescent="0.2">
      <c r="A1922" t="str">
        <f t="shared" si="29"/>
        <v>Gold43369</v>
      </c>
      <c r="B1922" t="s">
        <v>6</v>
      </c>
      <c r="C1922" s="18">
        <v>43369</v>
      </c>
      <c r="D1922">
        <v>1194</v>
      </c>
    </row>
    <row r="1923" spans="1:4" x14ac:dyDescent="0.2">
      <c r="A1923" t="str">
        <f t="shared" ref="A1923:A1986" si="30">B1923&amp;C1923</f>
        <v>Gold43370</v>
      </c>
      <c r="B1923" t="s">
        <v>6</v>
      </c>
      <c r="C1923" s="18">
        <v>43370</v>
      </c>
      <c r="D1923">
        <v>1182.3</v>
      </c>
    </row>
    <row r="1924" spans="1:4" x14ac:dyDescent="0.2">
      <c r="A1924" t="str">
        <f t="shared" si="30"/>
        <v>Gold43371</v>
      </c>
      <c r="B1924" t="s">
        <v>6</v>
      </c>
      <c r="C1924" s="18">
        <v>43371</v>
      </c>
      <c r="D1924">
        <v>1191.5</v>
      </c>
    </row>
    <row r="1925" spans="1:4" x14ac:dyDescent="0.2">
      <c r="A1925" t="str">
        <f t="shared" si="30"/>
        <v>Gold43374</v>
      </c>
      <c r="B1925" t="s">
        <v>6</v>
      </c>
      <c r="C1925" s="18">
        <v>43374</v>
      </c>
      <c r="D1925">
        <v>1187.0999999999999</v>
      </c>
    </row>
    <row r="1926" spans="1:4" x14ac:dyDescent="0.2">
      <c r="A1926" t="str">
        <f t="shared" si="30"/>
        <v>Gold43375</v>
      </c>
      <c r="B1926" t="s">
        <v>6</v>
      </c>
      <c r="C1926" s="18">
        <v>43375</v>
      </c>
      <c r="D1926">
        <v>1202.4000000000001</v>
      </c>
    </row>
    <row r="1927" spans="1:4" x14ac:dyDescent="0.2">
      <c r="A1927" t="str">
        <f t="shared" si="30"/>
        <v>Gold43376</v>
      </c>
      <c r="B1927" t="s">
        <v>6</v>
      </c>
      <c r="C1927" s="18">
        <v>43376</v>
      </c>
      <c r="D1927">
        <v>1198.3</v>
      </c>
    </row>
    <row r="1928" spans="1:4" x14ac:dyDescent="0.2">
      <c r="A1928" t="str">
        <f t="shared" si="30"/>
        <v>Gold43377</v>
      </c>
      <c r="B1928" t="s">
        <v>6</v>
      </c>
      <c r="C1928" s="18">
        <v>43377</v>
      </c>
      <c r="D1928">
        <v>1197.2</v>
      </c>
    </row>
    <row r="1929" spans="1:4" x14ac:dyDescent="0.2">
      <c r="A1929" t="str">
        <f t="shared" si="30"/>
        <v>Gold43378</v>
      </c>
      <c r="B1929" t="s">
        <v>6</v>
      </c>
      <c r="C1929" s="18">
        <v>43378</v>
      </c>
      <c r="D1929">
        <v>1201.2</v>
      </c>
    </row>
    <row r="1930" spans="1:4" x14ac:dyDescent="0.2">
      <c r="A1930" t="str">
        <f t="shared" si="30"/>
        <v>Gold43381</v>
      </c>
      <c r="B1930" t="s">
        <v>6</v>
      </c>
      <c r="C1930" s="18">
        <v>43381</v>
      </c>
      <c r="D1930">
        <v>1184.4000000000001</v>
      </c>
    </row>
    <row r="1931" spans="1:4" x14ac:dyDescent="0.2">
      <c r="A1931" t="str">
        <f t="shared" si="30"/>
        <v>Gold43382</v>
      </c>
      <c r="B1931" t="s">
        <v>6</v>
      </c>
      <c r="C1931" s="18">
        <v>43382</v>
      </c>
      <c r="D1931">
        <v>1187.2</v>
      </c>
    </row>
    <row r="1932" spans="1:4" x14ac:dyDescent="0.2">
      <c r="A1932" t="str">
        <f t="shared" si="30"/>
        <v>Gold43383</v>
      </c>
      <c r="B1932" t="s">
        <v>6</v>
      </c>
      <c r="C1932" s="18">
        <v>43383</v>
      </c>
      <c r="D1932">
        <v>1189.3</v>
      </c>
    </row>
    <row r="1933" spans="1:4" x14ac:dyDescent="0.2">
      <c r="A1933" t="str">
        <f t="shared" si="30"/>
        <v>Gold43384</v>
      </c>
      <c r="B1933" t="s">
        <v>6</v>
      </c>
      <c r="C1933" s="18">
        <v>43384</v>
      </c>
      <c r="D1933">
        <v>1223.5</v>
      </c>
    </row>
    <row r="1934" spans="1:4" x14ac:dyDescent="0.2">
      <c r="A1934" t="str">
        <f t="shared" si="30"/>
        <v>Gold43385</v>
      </c>
      <c r="B1934" t="s">
        <v>6</v>
      </c>
      <c r="C1934" s="18">
        <v>43385</v>
      </c>
      <c r="D1934">
        <v>1218.0999999999999</v>
      </c>
    </row>
    <row r="1935" spans="1:4" x14ac:dyDescent="0.2">
      <c r="A1935" t="str">
        <f t="shared" si="30"/>
        <v>Gold43388</v>
      </c>
      <c r="B1935" t="s">
        <v>6</v>
      </c>
      <c r="C1935" s="18">
        <v>43388</v>
      </c>
      <c r="D1935">
        <v>1226.4000000000001</v>
      </c>
    </row>
    <row r="1936" spans="1:4" x14ac:dyDescent="0.2">
      <c r="A1936" t="str">
        <f t="shared" si="30"/>
        <v>Gold43389</v>
      </c>
      <c r="B1936" t="s">
        <v>6</v>
      </c>
      <c r="C1936" s="18">
        <v>43389</v>
      </c>
      <c r="D1936">
        <v>1227.3</v>
      </c>
    </row>
    <row r="1937" spans="1:4" x14ac:dyDescent="0.2">
      <c r="A1937" t="str">
        <f t="shared" si="30"/>
        <v>Gold43390</v>
      </c>
      <c r="B1937" t="s">
        <v>6</v>
      </c>
      <c r="C1937" s="18">
        <v>43390</v>
      </c>
      <c r="D1937">
        <v>1223.7</v>
      </c>
    </row>
    <row r="1938" spans="1:4" x14ac:dyDescent="0.2">
      <c r="A1938" t="str">
        <f t="shared" si="30"/>
        <v>Gold43391</v>
      </c>
      <c r="B1938" t="s">
        <v>6</v>
      </c>
      <c r="C1938" s="18">
        <v>43391</v>
      </c>
      <c r="D1938">
        <v>1226.5</v>
      </c>
    </row>
    <row r="1939" spans="1:4" x14ac:dyDescent="0.2">
      <c r="A1939" t="str">
        <f t="shared" si="30"/>
        <v>Gold43392</v>
      </c>
      <c r="B1939" t="s">
        <v>6</v>
      </c>
      <c r="C1939" s="18">
        <v>43392</v>
      </c>
      <c r="D1939">
        <v>1225.3</v>
      </c>
    </row>
    <row r="1940" spans="1:4" x14ac:dyDescent="0.2">
      <c r="A1940" t="str">
        <f t="shared" si="30"/>
        <v>LX10042704</v>
      </c>
      <c r="B1940" s="4" t="s">
        <v>33</v>
      </c>
      <c r="C1940" s="18">
        <v>42704</v>
      </c>
      <c r="D1940">
        <v>296.19</v>
      </c>
    </row>
    <row r="1941" spans="1:4" x14ac:dyDescent="0.2">
      <c r="A1941" t="str">
        <f t="shared" si="30"/>
        <v>LX10042735</v>
      </c>
      <c r="B1941" t="s">
        <v>33</v>
      </c>
      <c r="C1941" s="18">
        <v>42735</v>
      </c>
      <c r="D1941">
        <v>297.33</v>
      </c>
    </row>
    <row r="1942" spans="1:4" x14ac:dyDescent="0.2">
      <c r="A1942" t="str">
        <f t="shared" si="30"/>
        <v>LX10042766</v>
      </c>
      <c r="B1942" t="s">
        <v>33</v>
      </c>
      <c r="C1942" s="18">
        <v>42766</v>
      </c>
      <c r="D1942">
        <v>301.08</v>
      </c>
    </row>
    <row r="1943" spans="1:4" x14ac:dyDescent="0.2">
      <c r="A1943" t="str">
        <f t="shared" si="30"/>
        <v>LX10042794</v>
      </c>
      <c r="B1943" t="s">
        <v>33</v>
      </c>
      <c r="C1943" s="18">
        <v>42794</v>
      </c>
      <c r="D1943">
        <v>302.26</v>
      </c>
    </row>
    <row r="1944" spans="1:4" x14ac:dyDescent="0.2">
      <c r="A1944" t="str">
        <f t="shared" si="30"/>
        <v>LX10042825</v>
      </c>
      <c r="B1944" t="s">
        <v>33</v>
      </c>
      <c r="C1944" s="18">
        <v>42825</v>
      </c>
      <c r="D1944">
        <v>304.3</v>
      </c>
    </row>
    <row r="1945" spans="1:4" x14ac:dyDescent="0.2">
      <c r="A1945" t="str">
        <f t="shared" si="30"/>
        <v>LX10042855</v>
      </c>
      <c r="B1945" t="s">
        <v>33</v>
      </c>
      <c r="C1945" s="18">
        <v>42855</v>
      </c>
      <c r="D1945">
        <v>302.69</v>
      </c>
    </row>
    <row r="1946" spans="1:4" x14ac:dyDescent="0.2">
      <c r="A1946" t="str">
        <f t="shared" si="30"/>
        <v>LX10042886</v>
      </c>
      <c r="B1946" t="s">
        <v>33</v>
      </c>
      <c r="C1946" s="18">
        <v>42886</v>
      </c>
      <c r="D1946">
        <v>303.94</v>
      </c>
    </row>
    <row r="1947" spans="1:4" x14ac:dyDescent="0.2">
      <c r="A1947" t="str">
        <f t="shared" si="30"/>
        <v>LX10042916</v>
      </c>
      <c r="B1947" t="s">
        <v>33</v>
      </c>
      <c r="C1947" s="18">
        <v>42916</v>
      </c>
      <c r="D1947">
        <v>307.10000000000002</v>
      </c>
    </row>
    <row r="1948" spans="1:4" x14ac:dyDescent="0.2">
      <c r="A1948" t="str">
        <f t="shared" si="30"/>
        <v>LX10042947</v>
      </c>
      <c r="B1948" t="s">
        <v>33</v>
      </c>
      <c r="C1948" s="18">
        <v>42947</v>
      </c>
      <c r="D1948">
        <v>307.22000000000003</v>
      </c>
    </row>
    <row r="1949" spans="1:4" x14ac:dyDescent="0.2">
      <c r="A1949" t="str">
        <f t="shared" si="30"/>
        <v>LX10042978</v>
      </c>
      <c r="B1949" t="s">
        <v>33</v>
      </c>
      <c r="C1949" s="18">
        <v>42978</v>
      </c>
      <c r="D1949">
        <v>308.67</v>
      </c>
    </row>
    <row r="1950" spans="1:4" x14ac:dyDescent="0.2">
      <c r="A1950" t="str">
        <f t="shared" si="30"/>
        <v>LX10043008</v>
      </c>
      <c r="B1950" t="s">
        <v>33</v>
      </c>
      <c r="C1950" s="18">
        <v>43008</v>
      </c>
      <c r="D1950">
        <v>308.02999999999997</v>
      </c>
    </row>
    <row r="1951" spans="1:4" x14ac:dyDescent="0.2">
      <c r="A1951" t="str">
        <f t="shared" si="30"/>
        <v>LX10043039</v>
      </c>
      <c r="B1951" t="s">
        <v>33</v>
      </c>
      <c r="C1951" s="18">
        <v>43039</v>
      </c>
      <c r="D1951">
        <v>308.93</v>
      </c>
    </row>
    <row r="1952" spans="1:4" x14ac:dyDescent="0.2">
      <c r="A1952" t="str">
        <f t="shared" si="30"/>
        <v>LX10043069</v>
      </c>
      <c r="B1952" t="s">
        <v>33</v>
      </c>
      <c r="C1952" s="18">
        <v>43069</v>
      </c>
      <c r="D1952">
        <v>312.95999999999998</v>
      </c>
    </row>
    <row r="1953" spans="1:4" x14ac:dyDescent="0.2">
      <c r="A1953" t="str">
        <f t="shared" si="30"/>
        <v>LX10043100</v>
      </c>
      <c r="B1953" t="s">
        <v>33</v>
      </c>
      <c r="C1953" s="18">
        <v>43100</v>
      </c>
      <c r="D1953">
        <v>312.69</v>
      </c>
    </row>
    <row r="1954" spans="1:4" x14ac:dyDescent="0.2">
      <c r="A1954" t="str">
        <f t="shared" si="30"/>
        <v>LX10043131</v>
      </c>
      <c r="B1954" t="s">
        <v>33</v>
      </c>
      <c r="C1954" s="18">
        <v>43131</v>
      </c>
      <c r="D1954">
        <v>312.47000000000003</v>
      </c>
    </row>
    <row r="1955" spans="1:4" x14ac:dyDescent="0.2">
      <c r="A1955" t="str">
        <f t="shared" si="30"/>
        <v>LX10043159</v>
      </c>
      <c r="B1955" t="s">
        <v>33</v>
      </c>
      <c r="C1955" s="18">
        <v>43159</v>
      </c>
      <c r="D1955">
        <v>312.16000000000003</v>
      </c>
    </row>
    <row r="1956" spans="1:4" x14ac:dyDescent="0.2">
      <c r="A1956" t="str">
        <f t="shared" si="30"/>
        <v>LX10043190</v>
      </c>
      <c r="B1956" t="s">
        <v>33</v>
      </c>
      <c r="C1956" s="18">
        <v>43190</v>
      </c>
      <c r="D1956">
        <v>310.69</v>
      </c>
    </row>
    <row r="1957" spans="1:4" x14ac:dyDescent="0.2">
      <c r="A1957" t="str">
        <f t="shared" si="30"/>
        <v>LX10043220</v>
      </c>
      <c r="B1957" t="s">
        <v>33</v>
      </c>
      <c r="C1957" s="18">
        <v>43220</v>
      </c>
      <c r="D1957">
        <v>311.66000000000003</v>
      </c>
    </row>
    <row r="1958" spans="1:4" x14ac:dyDescent="0.2">
      <c r="A1958" t="str">
        <f t="shared" si="30"/>
        <v>LX10043251</v>
      </c>
      <c r="B1958" t="s">
        <v>33</v>
      </c>
      <c r="C1958" s="18">
        <v>43251</v>
      </c>
      <c r="D1958">
        <v>313.07</v>
      </c>
    </row>
    <row r="1959" spans="1:4" x14ac:dyDescent="0.2">
      <c r="A1959" t="str">
        <f t="shared" si="30"/>
        <v>LX10043281</v>
      </c>
      <c r="B1959" t="s">
        <v>33</v>
      </c>
      <c r="C1959" s="18">
        <v>43281</v>
      </c>
      <c r="D1959">
        <v>316.62</v>
      </c>
    </row>
    <row r="1960" spans="1:4" x14ac:dyDescent="0.2">
      <c r="A1960" t="str">
        <f t="shared" si="30"/>
        <v>LX10043312</v>
      </c>
      <c r="B1960" t="s">
        <v>33</v>
      </c>
      <c r="C1960" s="18">
        <v>43312</v>
      </c>
      <c r="D1960">
        <v>314.47000000000003</v>
      </c>
    </row>
    <row r="1961" spans="1:4" x14ac:dyDescent="0.2">
      <c r="A1961" t="str">
        <f t="shared" si="30"/>
        <v>LX10043343</v>
      </c>
      <c r="B1961" t="s">
        <v>33</v>
      </c>
      <c r="C1961" s="18">
        <v>43343</v>
      </c>
      <c r="D1961">
        <v>315.98</v>
      </c>
    </row>
    <row r="1962" spans="1:4" x14ac:dyDescent="0.2">
      <c r="A1962" t="str">
        <f t="shared" si="30"/>
        <v>LX10043373</v>
      </c>
      <c r="B1962" t="s">
        <v>33</v>
      </c>
      <c r="C1962" s="18">
        <v>43373</v>
      </c>
      <c r="D1962">
        <v>316.25</v>
      </c>
    </row>
    <row r="1963" spans="1:4" x14ac:dyDescent="0.2">
      <c r="A1963" t="str">
        <f t="shared" si="30"/>
        <v>LX10043404</v>
      </c>
      <c r="B1963" t="s">
        <v>33</v>
      </c>
      <c r="C1963" s="18">
        <v>43404</v>
      </c>
      <c r="D1963">
        <v>313.94</v>
      </c>
    </row>
    <row r="1964" spans="1:4" x14ac:dyDescent="0.2">
      <c r="A1964" t="str">
        <f t="shared" si="30"/>
        <v>LX10043434</v>
      </c>
      <c r="B1964" t="s">
        <v>33</v>
      </c>
      <c r="C1964" s="18">
        <v>43434</v>
      </c>
      <c r="D1964">
        <v>313.37</v>
      </c>
    </row>
    <row r="1965" spans="1:4" x14ac:dyDescent="0.2">
      <c r="A1965" t="str">
        <f t="shared" si="30"/>
        <v>FW5042704</v>
      </c>
      <c r="B1965" t="s">
        <v>9</v>
      </c>
      <c r="C1965" s="18">
        <v>42704</v>
      </c>
      <c r="D1965">
        <v>334.88</v>
      </c>
    </row>
    <row r="1966" spans="1:4" x14ac:dyDescent="0.2">
      <c r="A1966" t="str">
        <f t="shared" si="30"/>
        <v>FW5042705</v>
      </c>
      <c r="B1966" t="s">
        <v>9</v>
      </c>
      <c r="C1966" s="18">
        <v>42705</v>
      </c>
      <c r="D1966">
        <v>334.06</v>
      </c>
    </row>
    <row r="1967" spans="1:4" x14ac:dyDescent="0.2">
      <c r="A1967" t="str">
        <f t="shared" si="30"/>
        <v>FW5042706</v>
      </c>
      <c r="B1967" t="s">
        <v>9</v>
      </c>
      <c r="C1967" s="18">
        <v>42706</v>
      </c>
      <c r="D1967">
        <v>333.83</v>
      </c>
    </row>
    <row r="1968" spans="1:4" x14ac:dyDescent="0.2">
      <c r="A1968" t="str">
        <f t="shared" si="30"/>
        <v>FW5042707</v>
      </c>
      <c r="B1968" t="s">
        <v>9</v>
      </c>
      <c r="C1968" s="18">
        <v>42707</v>
      </c>
      <c r="D1968">
        <v>333.83</v>
      </c>
    </row>
    <row r="1969" spans="1:4" x14ac:dyDescent="0.2">
      <c r="A1969" t="str">
        <f t="shared" si="30"/>
        <v>FW5042708</v>
      </c>
      <c r="B1969" t="s">
        <v>9</v>
      </c>
      <c r="C1969" s="18">
        <v>42708</v>
      </c>
      <c r="D1969">
        <v>333.83</v>
      </c>
    </row>
    <row r="1970" spans="1:4" x14ac:dyDescent="0.2">
      <c r="A1970" t="str">
        <f t="shared" si="30"/>
        <v>FW5042709</v>
      </c>
      <c r="B1970" t="s">
        <v>9</v>
      </c>
      <c r="C1970" s="18">
        <v>42709</v>
      </c>
      <c r="D1970">
        <v>333.8</v>
      </c>
    </row>
    <row r="1971" spans="1:4" x14ac:dyDescent="0.2">
      <c r="A1971" t="str">
        <f t="shared" si="30"/>
        <v>FW5042710</v>
      </c>
      <c r="B1971" t="s">
        <v>9</v>
      </c>
      <c r="C1971" s="18">
        <v>42710</v>
      </c>
      <c r="D1971">
        <v>333.81</v>
      </c>
    </row>
    <row r="1972" spans="1:4" x14ac:dyDescent="0.2">
      <c r="A1972" t="str">
        <f t="shared" si="30"/>
        <v>FW5042711</v>
      </c>
      <c r="B1972" t="s">
        <v>9</v>
      </c>
      <c r="C1972" s="18">
        <v>42711</v>
      </c>
      <c r="D1972">
        <v>334.04</v>
      </c>
    </row>
    <row r="1973" spans="1:4" x14ac:dyDescent="0.2">
      <c r="A1973" t="str">
        <f t="shared" si="30"/>
        <v>FW5042712</v>
      </c>
      <c r="B1973" t="s">
        <v>9</v>
      </c>
      <c r="C1973" s="18">
        <v>42712</v>
      </c>
      <c r="D1973">
        <v>334.23</v>
      </c>
    </row>
    <row r="1974" spans="1:4" x14ac:dyDescent="0.2">
      <c r="A1974" t="str">
        <f t="shared" si="30"/>
        <v>FW5042713</v>
      </c>
      <c r="B1974" t="s">
        <v>9</v>
      </c>
      <c r="C1974" s="18">
        <v>42713</v>
      </c>
      <c r="D1974">
        <v>334.32</v>
      </c>
    </row>
    <row r="1975" spans="1:4" x14ac:dyDescent="0.2">
      <c r="A1975" t="str">
        <f t="shared" si="30"/>
        <v>FW5042714</v>
      </c>
      <c r="B1975" t="s">
        <v>9</v>
      </c>
      <c r="C1975" s="18">
        <v>42714</v>
      </c>
      <c r="D1975">
        <v>334.32</v>
      </c>
    </row>
    <row r="1976" spans="1:4" x14ac:dyDescent="0.2">
      <c r="A1976" t="str">
        <f t="shared" si="30"/>
        <v>FW5042715</v>
      </c>
      <c r="B1976" t="s">
        <v>9</v>
      </c>
      <c r="C1976" s="18">
        <v>42715</v>
      </c>
      <c r="D1976">
        <v>334.32</v>
      </c>
    </row>
    <row r="1977" spans="1:4" x14ac:dyDescent="0.2">
      <c r="A1977" t="str">
        <f t="shared" si="30"/>
        <v>FW5042716</v>
      </c>
      <c r="B1977" t="s">
        <v>9</v>
      </c>
      <c r="C1977" s="18">
        <v>42716</v>
      </c>
      <c r="D1977">
        <v>334.46</v>
      </c>
    </row>
    <row r="1978" spans="1:4" x14ac:dyDescent="0.2">
      <c r="A1978" t="str">
        <f t="shared" si="30"/>
        <v>FW5042717</v>
      </c>
      <c r="B1978" t="s">
        <v>9</v>
      </c>
      <c r="C1978" s="18">
        <v>42717</v>
      </c>
      <c r="D1978">
        <v>333.93</v>
      </c>
    </row>
    <row r="1979" spans="1:4" x14ac:dyDescent="0.2">
      <c r="A1979" t="str">
        <f t="shared" si="30"/>
        <v>FW5042718</v>
      </c>
      <c r="B1979" t="s">
        <v>9</v>
      </c>
      <c r="C1979" s="18">
        <v>42718</v>
      </c>
      <c r="D1979">
        <v>334.17</v>
      </c>
    </row>
    <row r="1980" spans="1:4" x14ac:dyDescent="0.2">
      <c r="A1980" t="str">
        <f t="shared" si="30"/>
        <v>FW5042719</v>
      </c>
      <c r="B1980" t="s">
        <v>9</v>
      </c>
      <c r="C1980" s="18">
        <v>42719</v>
      </c>
      <c r="D1980">
        <v>334.71</v>
      </c>
    </row>
    <row r="1981" spans="1:4" x14ac:dyDescent="0.2">
      <c r="A1981" t="str">
        <f t="shared" si="30"/>
        <v>FW5042720</v>
      </c>
      <c r="B1981" t="s">
        <v>9</v>
      </c>
      <c r="C1981" s="18">
        <v>42720</v>
      </c>
      <c r="D1981">
        <v>335.25</v>
      </c>
    </row>
    <row r="1982" spans="1:4" x14ac:dyDescent="0.2">
      <c r="A1982" t="str">
        <f t="shared" si="30"/>
        <v>FW5042721</v>
      </c>
      <c r="B1982" t="s">
        <v>9</v>
      </c>
      <c r="C1982" s="18">
        <v>42721</v>
      </c>
      <c r="D1982">
        <v>335.25</v>
      </c>
    </row>
    <row r="1983" spans="1:4" x14ac:dyDescent="0.2">
      <c r="A1983" t="str">
        <f t="shared" si="30"/>
        <v>FW5042722</v>
      </c>
      <c r="B1983" t="s">
        <v>9</v>
      </c>
      <c r="C1983" s="18">
        <v>42722</v>
      </c>
      <c r="D1983">
        <v>335.25</v>
      </c>
    </row>
    <row r="1984" spans="1:4" x14ac:dyDescent="0.2">
      <c r="A1984" t="str">
        <f t="shared" si="30"/>
        <v>FW5042723</v>
      </c>
      <c r="B1984" t="s">
        <v>9</v>
      </c>
      <c r="C1984" s="18">
        <v>42723</v>
      </c>
      <c r="D1984">
        <v>334.41</v>
      </c>
    </row>
    <row r="1985" spans="1:4" x14ac:dyDescent="0.2">
      <c r="A1985" t="str">
        <f t="shared" si="30"/>
        <v>FW5042724</v>
      </c>
      <c r="B1985" t="s">
        <v>9</v>
      </c>
      <c r="C1985" s="18">
        <v>42724</v>
      </c>
      <c r="D1985">
        <v>334.23</v>
      </c>
    </row>
    <row r="1986" spans="1:4" x14ac:dyDescent="0.2">
      <c r="A1986" t="str">
        <f t="shared" si="30"/>
        <v>FW5042725</v>
      </c>
      <c r="B1986" t="s">
        <v>9</v>
      </c>
      <c r="C1986" s="18">
        <v>42725</v>
      </c>
      <c r="D1986">
        <v>334.84</v>
      </c>
    </row>
    <row r="1987" spans="1:4" x14ac:dyDescent="0.2">
      <c r="A1987" t="str">
        <f t="shared" ref="A1987:A2050" si="31">B1987&amp;C1987</f>
        <v>FW5042726</v>
      </c>
      <c r="B1987" t="s">
        <v>9</v>
      </c>
      <c r="C1987" s="18">
        <v>42726</v>
      </c>
      <c r="D1987">
        <v>334.8</v>
      </c>
    </row>
    <row r="1988" spans="1:4" x14ac:dyDescent="0.2">
      <c r="A1988" t="str">
        <f t="shared" si="31"/>
        <v>FW5042727</v>
      </c>
      <c r="B1988" t="s">
        <v>9</v>
      </c>
      <c r="C1988" s="18">
        <v>42727</v>
      </c>
      <c r="D1988">
        <v>335.29</v>
      </c>
    </row>
    <row r="1989" spans="1:4" x14ac:dyDescent="0.2">
      <c r="A1989" t="str">
        <f t="shared" si="31"/>
        <v>FW5042728</v>
      </c>
      <c r="B1989" t="s">
        <v>9</v>
      </c>
      <c r="C1989" s="18">
        <v>42728</v>
      </c>
      <c r="D1989">
        <v>335.29</v>
      </c>
    </row>
    <row r="1990" spans="1:4" x14ac:dyDescent="0.2">
      <c r="A1990" t="str">
        <f t="shared" si="31"/>
        <v>FW5042729</v>
      </c>
      <c r="B1990" t="s">
        <v>9</v>
      </c>
      <c r="C1990" s="18">
        <v>42729</v>
      </c>
      <c r="D1990">
        <v>335.29</v>
      </c>
    </row>
    <row r="1991" spans="1:4" x14ac:dyDescent="0.2">
      <c r="A1991" t="str">
        <f t="shared" si="31"/>
        <v>FW5042730</v>
      </c>
      <c r="B1991" t="s">
        <v>9</v>
      </c>
      <c r="C1991" s="18">
        <v>42730</v>
      </c>
      <c r="D1991">
        <v>335.29</v>
      </c>
    </row>
    <row r="1992" spans="1:4" x14ac:dyDescent="0.2">
      <c r="A1992" t="str">
        <f t="shared" si="31"/>
        <v>FW5042731</v>
      </c>
      <c r="B1992" t="s">
        <v>9</v>
      </c>
      <c r="C1992" s="18">
        <v>42731</v>
      </c>
      <c r="D1992">
        <v>335.29</v>
      </c>
    </row>
    <row r="1993" spans="1:4" x14ac:dyDescent="0.2">
      <c r="A1993" t="str">
        <f t="shared" si="31"/>
        <v>FW5042732</v>
      </c>
      <c r="B1993" t="s">
        <v>9</v>
      </c>
      <c r="C1993" s="18">
        <v>42732</v>
      </c>
      <c r="D1993">
        <v>335.42</v>
      </c>
    </row>
    <row r="1994" spans="1:4" x14ac:dyDescent="0.2">
      <c r="A1994" t="str">
        <f t="shared" si="31"/>
        <v>FW5042733</v>
      </c>
      <c r="B1994" t="s">
        <v>9</v>
      </c>
      <c r="C1994" s="18">
        <v>42733</v>
      </c>
      <c r="D1994">
        <v>336.02</v>
      </c>
    </row>
    <row r="1995" spans="1:4" x14ac:dyDescent="0.2">
      <c r="A1995" t="str">
        <f t="shared" si="31"/>
        <v>FW5042734</v>
      </c>
      <c r="B1995" t="s">
        <v>9</v>
      </c>
      <c r="C1995" s="18">
        <v>42734</v>
      </c>
      <c r="D1995">
        <v>335.61</v>
      </c>
    </row>
    <row r="1996" spans="1:4" x14ac:dyDescent="0.2">
      <c r="A1996" t="str">
        <f t="shared" si="31"/>
        <v>FW5042735</v>
      </c>
      <c r="B1996" t="s">
        <v>9</v>
      </c>
      <c r="C1996" s="18">
        <v>42735</v>
      </c>
      <c r="D1996">
        <v>335.61</v>
      </c>
    </row>
    <row r="1997" spans="1:4" x14ac:dyDescent="0.2">
      <c r="A1997" t="str">
        <f t="shared" si="31"/>
        <v>FW5042736</v>
      </c>
      <c r="B1997" t="s">
        <v>9</v>
      </c>
      <c r="C1997" s="18">
        <v>42736</v>
      </c>
      <c r="D1997">
        <v>335.61</v>
      </c>
    </row>
    <row r="1998" spans="1:4" x14ac:dyDescent="0.2">
      <c r="A1998" t="str">
        <f t="shared" si="31"/>
        <v>FW5042737</v>
      </c>
      <c r="B1998" t="s">
        <v>9</v>
      </c>
      <c r="C1998" s="18">
        <v>42737</v>
      </c>
      <c r="D1998">
        <v>335.61</v>
      </c>
    </row>
    <row r="1999" spans="1:4" x14ac:dyDescent="0.2">
      <c r="A1999" t="str">
        <f t="shared" si="31"/>
        <v>FW5042738</v>
      </c>
      <c r="B1999" t="s">
        <v>9</v>
      </c>
      <c r="C1999" s="18">
        <v>42738</v>
      </c>
      <c r="D1999">
        <v>336.4</v>
      </c>
    </row>
    <row r="2000" spans="1:4" x14ac:dyDescent="0.2">
      <c r="A2000" t="str">
        <f t="shared" si="31"/>
        <v>FW5042739</v>
      </c>
      <c r="B2000" t="s">
        <v>9</v>
      </c>
      <c r="C2000" s="18">
        <v>42739</v>
      </c>
      <c r="D2000">
        <v>336.32</v>
      </c>
    </row>
    <row r="2001" spans="1:4" x14ac:dyDescent="0.2">
      <c r="A2001" t="str">
        <f t="shared" si="31"/>
        <v>FW5042740</v>
      </c>
      <c r="B2001" t="s">
        <v>9</v>
      </c>
      <c r="C2001" s="18">
        <v>42740</v>
      </c>
      <c r="D2001">
        <v>335.96</v>
      </c>
    </row>
    <row r="2002" spans="1:4" x14ac:dyDescent="0.2">
      <c r="A2002" t="str">
        <f t="shared" si="31"/>
        <v>FW5042741</v>
      </c>
      <c r="B2002" t="s">
        <v>9</v>
      </c>
      <c r="C2002" s="18">
        <v>42741</v>
      </c>
      <c r="D2002">
        <v>336.11</v>
      </c>
    </row>
    <row r="2003" spans="1:4" x14ac:dyDescent="0.2">
      <c r="A2003" t="str">
        <f t="shared" si="31"/>
        <v>FW5042742</v>
      </c>
      <c r="B2003" t="s">
        <v>9</v>
      </c>
      <c r="C2003" s="18">
        <v>42742</v>
      </c>
      <c r="D2003">
        <v>336.11</v>
      </c>
    </row>
    <row r="2004" spans="1:4" x14ac:dyDescent="0.2">
      <c r="A2004" t="str">
        <f t="shared" si="31"/>
        <v>FW5042743</v>
      </c>
      <c r="B2004" t="s">
        <v>9</v>
      </c>
      <c r="C2004" s="18">
        <v>42743</v>
      </c>
      <c r="D2004">
        <v>336.11</v>
      </c>
    </row>
    <row r="2005" spans="1:4" x14ac:dyDescent="0.2">
      <c r="A2005" t="str">
        <f t="shared" si="31"/>
        <v>FW5042744</v>
      </c>
      <c r="B2005" t="s">
        <v>9</v>
      </c>
      <c r="C2005" s="18">
        <v>42744</v>
      </c>
      <c r="D2005">
        <v>336.74</v>
      </c>
    </row>
    <row r="2006" spans="1:4" x14ac:dyDescent="0.2">
      <c r="A2006" t="str">
        <f t="shared" si="31"/>
        <v>FW5042745</v>
      </c>
      <c r="B2006" t="s">
        <v>9</v>
      </c>
      <c r="C2006" s="18">
        <v>42745</v>
      </c>
      <c r="D2006">
        <v>337.09</v>
      </c>
    </row>
    <row r="2007" spans="1:4" x14ac:dyDescent="0.2">
      <c r="A2007" t="str">
        <f t="shared" si="31"/>
        <v>FW5042746</v>
      </c>
      <c r="B2007" t="s">
        <v>9</v>
      </c>
      <c r="C2007" s="18">
        <v>42746</v>
      </c>
      <c r="D2007">
        <v>337.2</v>
      </c>
    </row>
    <row r="2008" spans="1:4" x14ac:dyDescent="0.2">
      <c r="A2008" t="str">
        <f t="shared" si="31"/>
        <v>FW5042747</v>
      </c>
      <c r="B2008" t="s">
        <v>9</v>
      </c>
      <c r="C2008" s="18">
        <v>42747</v>
      </c>
      <c r="D2008">
        <v>337.73</v>
      </c>
    </row>
    <row r="2009" spans="1:4" x14ac:dyDescent="0.2">
      <c r="A2009" t="str">
        <f t="shared" si="31"/>
        <v>FW5042748</v>
      </c>
      <c r="B2009" t="s">
        <v>9</v>
      </c>
      <c r="C2009" s="18">
        <v>42748</v>
      </c>
      <c r="D2009">
        <v>337.43</v>
      </c>
    </row>
    <row r="2010" spans="1:4" x14ac:dyDescent="0.2">
      <c r="A2010" t="str">
        <f t="shared" si="31"/>
        <v>FW5042749</v>
      </c>
      <c r="B2010" t="s">
        <v>9</v>
      </c>
      <c r="C2010" s="18">
        <v>42749</v>
      </c>
      <c r="D2010">
        <v>337.43</v>
      </c>
    </row>
    <row r="2011" spans="1:4" x14ac:dyDescent="0.2">
      <c r="A2011" t="str">
        <f t="shared" si="31"/>
        <v>FW5042750</v>
      </c>
      <c r="B2011" t="s">
        <v>9</v>
      </c>
      <c r="C2011" s="18">
        <v>42750</v>
      </c>
      <c r="D2011">
        <v>337.43</v>
      </c>
    </row>
    <row r="2012" spans="1:4" x14ac:dyDescent="0.2">
      <c r="A2012" t="str">
        <f t="shared" si="31"/>
        <v>FW5042751</v>
      </c>
      <c r="B2012" t="s">
        <v>9</v>
      </c>
      <c r="C2012" s="18">
        <v>42751</v>
      </c>
      <c r="D2012">
        <v>338.13</v>
      </c>
    </row>
    <row r="2013" spans="1:4" x14ac:dyDescent="0.2">
      <c r="A2013" t="str">
        <f t="shared" si="31"/>
        <v>FW5042752</v>
      </c>
      <c r="B2013" t="s">
        <v>9</v>
      </c>
      <c r="C2013" s="18">
        <v>42752</v>
      </c>
      <c r="D2013">
        <v>337.42</v>
      </c>
    </row>
    <row r="2014" spans="1:4" x14ac:dyDescent="0.2">
      <c r="A2014" t="str">
        <f t="shared" si="31"/>
        <v>FW5042753</v>
      </c>
      <c r="B2014" t="s">
        <v>9</v>
      </c>
      <c r="C2014" s="18">
        <v>42753</v>
      </c>
      <c r="D2014">
        <v>337.32</v>
      </c>
    </row>
    <row r="2015" spans="1:4" x14ac:dyDescent="0.2">
      <c r="A2015" t="str">
        <f t="shared" si="31"/>
        <v>FW5042754</v>
      </c>
      <c r="B2015" t="s">
        <v>9</v>
      </c>
      <c r="C2015" s="18">
        <v>42754</v>
      </c>
      <c r="D2015">
        <v>337.1</v>
      </c>
    </row>
    <row r="2016" spans="1:4" x14ac:dyDescent="0.2">
      <c r="A2016" t="str">
        <f t="shared" si="31"/>
        <v>FW5042755</v>
      </c>
      <c r="B2016" t="s">
        <v>9</v>
      </c>
      <c r="C2016" s="18">
        <v>42755</v>
      </c>
      <c r="D2016">
        <v>336.93</v>
      </c>
    </row>
    <row r="2017" spans="1:4" x14ac:dyDescent="0.2">
      <c r="A2017" t="str">
        <f t="shared" si="31"/>
        <v>FW5042756</v>
      </c>
      <c r="B2017" t="s">
        <v>9</v>
      </c>
      <c r="C2017" s="18">
        <v>42756</v>
      </c>
      <c r="D2017">
        <v>336.93</v>
      </c>
    </row>
    <row r="2018" spans="1:4" x14ac:dyDescent="0.2">
      <c r="A2018" t="str">
        <f t="shared" si="31"/>
        <v>FW5042757</v>
      </c>
      <c r="B2018" t="s">
        <v>9</v>
      </c>
      <c r="C2018" s="18">
        <v>42757</v>
      </c>
      <c r="D2018">
        <v>336.93</v>
      </c>
    </row>
    <row r="2019" spans="1:4" x14ac:dyDescent="0.2">
      <c r="A2019" t="str">
        <f t="shared" si="31"/>
        <v>FW5042758</v>
      </c>
      <c r="B2019" t="s">
        <v>9</v>
      </c>
      <c r="C2019" s="18">
        <v>42758</v>
      </c>
      <c r="D2019">
        <v>337.06</v>
      </c>
    </row>
    <row r="2020" spans="1:4" x14ac:dyDescent="0.2">
      <c r="A2020" t="str">
        <f t="shared" si="31"/>
        <v>FW5042759</v>
      </c>
      <c r="B2020" t="s">
        <v>9</v>
      </c>
      <c r="C2020" s="18">
        <v>42759</v>
      </c>
      <c r="D2020">
        <v>337.11</v>
      </c>
    </row>
    <row r="2021" spans="1:4" x14ac:dyDescent="0.2">
      <c r="A2021" t="str">
        <f t="shared" si="31"/>
        <v>FW5042760</v>
      </c>
      <c r="B2021" t="s">
        <v>9</v>
      </c>
      <c r="C2021" s="18">
        <v>42760</v>
      </c>
      <c r="D2021">
        <v>336.92</v>
      </c>
    </row>
    <row r="2022" spans="1:4" x14ac:dyDescent="0.2">
      <c r="A2022" t="str">
        <f t="shared" si="31"/>
        <v>FW5042761</v>
      </c>
      <c r="B2022" t="s">
        <v>9</v>
      </c>
      <c r="C2022" s="18">
        <v>42761</v>
      </c>
      <c r="D2022">
        <v>336.92</v>
      </c>
    </row>
    <row r="2023" spans="1:4" x14ac:dyDescent="0.2">
      <c r="A2023" t="str">
        <f t="shared" si="31"/>
        <v>FW5042762</v>
      </c>
      <c r="B2023" t="s">
        <v>9</v>
      </c>
      <c r="C2023" s="18">
        <v>42762</v>
      </c>
      <c r="D2023">
        <v>336.93</v>
      </c>
    </row>
    <row r="2024" spans="1:4" x14ac:dyDescent="0.2">
      <c r="A2024" t="str">
        <f t="shared" si="31"/>
        <v>FW5042763</v>
      </c>
      <c r="B2024" t="s">
        <v>9</v>
      </c>
      <c r="C2024" s="18">
        <v>42763</v>
      </c>
      <c r="D2024">
        <v>336.93</v>
      </c>
    </row>
    <row r="2025" spans="1:4" x14ac:dyDescent="0.2">
      <c r="A2025" t="str">
        <f t="shared" si="31"/>
        <v>FW5042764</v>
      </c>
      <c r="B2025" t="s">
        <v>9</v>
      </c>
      <c r="C2025" s="18">
        <v>42764</v>
      </c>
      <c r="D2025">
        <v>336.93</v>
      </c>
    </row>
    <row r="2026" spans="1:4" x14ac:dyDescent="0.2">
      <c r="A2026" t="str">
        <f t="shared" si="31"/>
        <v>FW5042765</v>
      </c>
      <c r="B2026" t="s">
        <v>9</v>
      </c>
      <c r="C2026" s="18">
        <v>42765</v>
      </c>
      <c r="D2026">
        <v>337.8</v>
      </c>
    </row>
    <row r="2027" spans="1:4" x14ac:dyDescent="0.2">
      <c r="A2027" t="str">
        <f t="shared" si="31"/>
        <v>FW5042766</v>
      </c>
      <c r="B2027" t="s">
        <v>9</v>
      </c>
      <c r="C2027" s="18">
        <v>42766</v>
      </c>
      <c r="D2027">
        <v>338.91</v>
      </c>
    </row>
    <row r="2028" spans="1:4" x14ac:dyDescent="0.2">
      <c r="A2028" t="str">
        <f t="shared" si="31"/>
        <v>FW5042767</v>
      </c>
      <c r="B2028" t="s">
        <v>9</v>
      </c>
      <c r="C2028" s="18">
        <v>42767</v>
      </c>
      <c r="D2028">
        <v>338.4</v>
      </c>
    </row>
    <row r="2029" spans="1:4" x14ac:dyDescent="0.2">
      <c r="A2029" t="str">
        <f t="shared" si="31"/>
        <v>FW5042768</v>
      </c>
      <c r="B2029" t="s">
        <v>9</v>
      </c>
      <c r="C2029" s="18">
        <v>42768</v>
      </c>
      <c r="D2029">
        <v>339.1</v>
      </c>
    </row>
    <row r="2030" spans="1:4" x14ac:dyDescent="0.2">
      <c r="A2030" t="str">
        <f t="shared" si="31"/>
        <v>FW5042769</v>
      </c>
      <c r="B2030" t="s">
        <v>9</v>
      </c>
      <c r="C2030" s="18">
        <v>42769</v>
      </c>
      <c r="D2030">
        <v>339.38</v>
      </c>
    </row>
    <row r="2031" spans="1:4" x14ac:dyDescent="0.2">
      <c r="A2031" t="str">
        <f t="shared" si="31"/>
        <v>FW5042770</v>
      </c>
      <c r="B2031" t="s">
        <v>9</v>
      </c>
      <c r="C2031" s="18">
        <v>42770</v>
      </c>
      <c r="D2031">
        <v>339.38</v>
      </c>
    </row>
    <row r="2032" spans="1:4" x14ac:dyDescent="0.2">
      <c r="A2032" t="str">
        <f t="shared" si="31"/>
        <v>FW5042771</v>
      </c>
      <c r="B2032" t="s">
        <v>9</v>
      </c>
      <c r="C2032" s="18">
        <v>42771</v>
      </c>
      <c r="D2032">
        <v>339.38</v>
      </c>
    </row>
    <row r="2033" spans="1:4" x14ac:dyDescent="0.2">
      <c r="A2033" t="str">
        <f t="shared" si="31"/>
        <v>FW5042772</v>
      </c>
      <c r="B2033" t="s">
        <v>9</v>
      </c>
      <c r="C2033" s="18">
        <v>42772</v>
      </c>
      <c r="D2033">
        <v>340.39</v>
      </c>
    </row>
    <row r="2034" spans="1:4" x14ac:dyDescent="0.2">
      <c r="A2034" t="str">
        <f t="shared" si="31"/>
        <v>FW5042773</v>
      </c>
      <c r="B2034" t="s">
        <v>9</v>
      </c>
      <c r="C2034" s="18">
        <v>42773</v>
      </c>
      <c r="D2034">
        <v>340.77</v>
      </c>
    </row>
    <row r="2035" spans="1:4" x14ac:dyDescent="0.2">
      <c r="A2035" t="str">
        <f t="shared" si="31"/>
        <v>FW5042774</v>
      </c>
      <c r="B2035" t="s">
        <v>9</v>
      </c>
      <c r="C2035" s="18">
        <v>42774</v>
      </c>
      <c r="D2035">
        <v>340.95</v>
      </c>
    </row>
    <row r="2036" spans="1:4" x14ac:dyDescent="0.2">
      <c r="A2036" t="str">
        <f t="shared" si="31"/>
        <v>FW5042775</v>
      </c>
      <c r="B2036" t="s">
        <v>9</v>
      </c>
      <c r="C2036" s="18">
        <v>42775</v>
      </c>
      <c r="D2036">
        <v>341.11</v>
      </c>
    </row>
    <row r="2037" spans="1:4" x14ac:dyDescent="0.2">
      <c r="A2037" t="str">
        <f t="shared" si="31"/>
        <v>FW5042776</v>
      </c>
      <c r="B2037" t="s">
        <v>9</v>
      </c>
      <c r="C2037" s="18">
        <v>42776</v>
      </c>
      <c r="D2037">
        <v>340.89</v>
      </c>
    </row>
    <row r="2038" spans="1:4" x14ac:dyDescent="0.2">
      <c r="A2038" t="str">
        <f t="shared" si="31"/>
        <v>FW5042777</v>
      </c>
      <c r="B2038" t="s">
        <v>9</v>
      </c>
      <c r="C2038" s="18">
        <v>42777</v>
      </c>
      <c r="D2038">
        <v>340.89</v>
      </c>
    </row>
    <row r="2039" spans="1:4" x14ac:dyDescent="0.2">
      <c r="A2039" t="str">
        <f t="shared" si="31"/>
        <v>FW5042778</v>
      </c>
      <c r="B2039" t="s">
        <v>9</v>
      </c>
      <c r="C2039" s="18">
        <v>42778</v>
      </c>
      <c r="D2039">
        <v>340.89</v>
      </c>
    </row>
    <row r="2040" spans="1:4" x14ac:dyDescent="0.2">
      <c r="A2040" t="str">
        <f t="shared" si="31"/>
        <v>FW5042779</v>
      </c>
      <c r="B2040" t="s">
        <v>9</v>
      </c>
      <c r="C2040" s="18">
        <v>42779</v>
      </c>
      <c r="D2040">
        <v>340.33</v>
      </c>
    </row>
    <row r="2041" spans="1:4" x14ac:dyDescent="0.2">
      <c r="A2041" t="str">
        <f t="shared" si="31"/>
        <v>FW5042780</v>
      </c>
      <c r="B2041" t="s">
        <v>9</v>
      </c>
      <c r="C2041" s="18">
        <v>42780</v>
      </c>
      <c r="D2041">
        <v>339.89</v>
      </c>
    </row>
    <row r="2042" spans="1:4" x14ac:dyDescent="0.2">
      <c r="A2042" t="str">
        <f t="shared" si="31"/>
        <v>FW5042781</v>
      </c>
      <c r="B2042" t="s">
        <v>9</v>
      </c>
      <c r="C2042" s="18">
        <v>42781</v>
      </c>
      <c r="D2042">
        <v>340.02</v>
      </c>
    </row>
    <row r="2043" spans="1:4" x14ac:dyDescent="0.2">
      <c r="A2043" t="str">
        <f t="shared" si="31"/>
        <v>FW5042782</v>
      </c>
      <c r="B2043" t="s">
        <v>9</v>
      </c>
      <c r="C2043" s="18">
        <v>42782</v>
      </c>
      <c r="D2043">
        <v>340.16</v>
      </c>
    </row>
    <row r="2044" spans="1:4" x14ac:dyDescent="0.2">
      <c r="A2044" t="str">
        <f t="shared" si="31"/>
        <v>FW5042783</v>
      </c>
      <c r="B2044" t="s">
        <v>9</v>
      </c>
      <c r="C2044" s="18">
        <v>42783</v>
      </c>
      <c r="D2044">
        <v>340.28</v>
      </c>
    </row>
    <row r="2045" spans="1:4" x14ac:dyDescent="0.2">
      <c r="A2045" t="str">
        <f t="shared" si="31"/>
        <v>FW5042784</v>
      </c>
      <c r="B2045" t="s">
        <v>9</v>
      </c>
      <c r="C2045" s="18">
        <v>42784</v>
      </c>
      <c r="D2045">
        <v>340.28</v>
      </c>
    </row>
    <row r="2046" spans="1:4" x14ac:dyDescent="0.2">
      <c r="A2046" t="str">
        <f t="shared" si="31"/>
        <v>FW5042785</v>
      </c>
      <c r="B2046" t="s">
        <v>9</v>
      </c>
      <c r="C2046" s="18">
        <v>42785</v>
      </c>
      <c r="D2046">
        <v>340.28</v>
      </c>
    </row>
    <row r="2047" spans="1:4" x14ac:dyDescent="0.2">
      <c r="A2047" t="str">
        <f t="shared" si="31"/>
        <v>FW5042786</v>
      </c>
      <c r="B2047" t="s">
        <v>9</v>
      </c>
      <c r="C2047" s="18">
        <v>42786</v>
      </c>
      <c r="D2047">
        <v>339.51</v>
      </c>
    </row>
    <row r="2048" spans="1:4" x14ac:dyDescent="0.2">
      <c r="A2048" t="str">
        <f t="shared" si="31"/>
        <v>FW5042787</v>
      </c>
      <c r="B2048" t="s">
        <v>9</v>
      </c>
      <c r="C2048" s="18">
        <v>42787</v>
      </c>
      <c r="D2048">
        <v>339.68</v>
      </c>
    </row>
    <row r="2049" spans="1:4" x14ac:dyDescent="0.2">
      <c r="A2049" t="str">
        <f t="shared" si="31"/>
        <v>FW5042788</v>
      </c>
      <c r="B2049" t="s">
        <v>9</v>
      </c>
      <c r="C2049" s="18">
        <v>42788</v>
      </c>
      <c r="D2049">
        <v>339.97</v>
      </c>
    </row>
    <row r="2050" spans="1:4" x14ac:dyDescent="0.2">
      <c r="A2050" t="str">
        <f t="shared" si="31"/>
        <v>FW5042789</v>
      </c>
      <c r="B2050" t="s">
        <v>9</v>
      </c>
      <c r="C2050" s="18">
        <v>42789</v>
      </c>
      <c r="D2050">
        <v>339.68</v>
      </c>
    </row>
    <row r="2051" spans="1:4" x14ac:dyDescent="0.2">
      <c r="A2051" t="str">
        <f t="shared" ref="A2051:A2114" si="32">B2051&amp;C2051</f>
        <v>FW5042790</v>
      </c>
      <c r="B2051" t="s">
        <v>9</v>
      </c>
      <c r="C2051" s="18">
        <v>42790</v>
      </c>
      <c r="D2051">
        <v>338.8</v>
      </c>
    </row>
    <row r="2052" spans="1:4" x14ac:dyDescent="0.2">
      <c r="A2052" t="str">
        <f t="shared" si="32"/>
        <v>FW5042791</v>
      </c>
      <c r="B2052" t="s">
        <v>9</v>
      </c>
      <c r="C2052" s="18">
        <v>42791</v>
      </c>
      <c r="D2052">
        <v>338.8</v>
      </c>
    </row>
    <row r="2053" spans="1:4" x14ac:dyDescent="0.2">
      <c r="A2053" t="str">
        <f t="shared" si="32"/>
        <v>FW5042792</v>
      </c>
      <c r="B2053" t="s">
        <v>9</v>
      </c>
      <c r="C2053" s="18">
        <v>42792</v>
      </c>
      <c r="D2053">
        <v>338.8</v>
      </c>
    </row>
    <row r="2054" spans="1:4" x14ac:dyDescent="0.2">
      <c r="A2054" t="str">
        <f t="shared" si="32"/>
        <v>FW5042793</v>
      </c>
      <c r="B2054" t="s">
        <v>9</v>
      </c>
      <c r="C2054" s="18">
        <v>42793</v>
      </c>
      <c r="D2054">
        <v>339.07</v>
      </c>
    </row>
    <row r="2055" spans="1:4" x14ac:dyDescent="0.2">
      <c r="A2055" t="str">
        <f t="shared" si="32"/>
        <v>FW5042794</v>
      </c>
      <c r="B2055" t="s">
        <v>9</v>
      </c>
      <c r="C2055" s="18">
        <v>42794</v>
      </c>
      <c r="D2055">
        <v>339.4</v>
      </c>
    </row>
    <row r="2056" spans="1:4" x14ac:dyDescent="0.2">
      <c r="A2056" t="str">
        <f t="shared" si="32"/>
        <v>FW5042795</v>
      </c>
      <c r="B2056" t="s">
        <v>9</v>
      </c>
      <c r="C2056" s="18">
        <v>42795</v>
      </c>
      <c r="D2056">
        <v>339.73</v>
      </c>
    </row>
    <row r="2057" spans="1:4" x14ac:dyDescent="0.2">
      <c r="A2057" t="str">
        <f t="shared" si="32"/>
        <v>FW5042796</v>
      </c>
      <c r="B2057" t="s">
        <v>9</v>
      </c>
      <c r="C2057" s="18">
        <v>42796</v>
      </c>
      <c r="D2057">
        <v>339.76</v>
      </c>
    </row>
    <row r="2058" spans="1:4" x14ac:dyDescent="0.2">
      <c r="A2058" t="str">
        <f t="shared" si="32"/>
        <v>FW5042797</v>
      </c>
      <c r="B2058" t="s">
        <v>9</v>
      </c>
      <c r="C2058" s="18">
        <v>42797</v>
      </c>
      <c r="D2058">
        <v>340.52</v>
      </c>
    </row>
    <row r="2059" spans="1:4" x14ac:dyDescent="0.2">
      <c r="A2059" t="str">
        <f t="shared" si="32"/>
        <v>FW5042798</v>
      </c>
      <c r="B2059" t="s">
        <v>9</v>
      </c>
      <c r="C2059" s="18">
        <v>42798</v>
      </c>
      <c r="D2059">
        <v>340.52</v>
      </c>
    </row>
    <row r="2060" spans="1:4" x14ac:dyDescent="0.2">
      <c r="A2060" t="str">
        <f t="shared" si="32"/>
        <v>FW5042799</v>
      </c>
      <c r="B2060" t="s">
        <v>9</v>
      </c>
      <c r="C2060" s="18">
        <v>42799</v>
      </c>
      <c r="D2060">
        <v>340.52</v>
      </c>
    </row>
    <row r="2061" spans="1:4" x14ac:dyDescent="0.2">
      <c r="A2061" t="str">
        <f t="shared" si="32"/>
        <v>FW5042800</v>
      </c>
      <c r="B2061" t="s">
        <v>9</v>
      </c>
      <c r="C2061" s="18">
        <v>42800</v>
      </c>
      <c r="D2061">
        <v>340.97</v>
      </c>
    </row>
    <row r="2062" spans="1:4" x14ac:dyDescent="0.2">
      <c r="A2062" t="str">
        <f t="shared" si="32"/>
        <v>FW5042801</v>
      </c>
      <c r="B2062" t="s">
        <v>9</v>
      </c>
      <c r="C2062" s="18">
        <v>42801</v>
      </c>
      <c r="D2062">
        <v>341.12</v>
      </c>
    </row>
    <row r="2063" spans="1:4" x14ac:dyDescent="0.2">
      <c r="A2063" t="str">
        <f t="shared" si="32"/>
        <v>FW5042802</v>
      </c>
      <c r="B2063" t="s">
        <v>9</v>
      </c>
      <c r="C2063" s="18">
        <v>42802</v>
      </c>
      <c r="D2063">
        <v>341.3</v>
      </c>
    </row>
    <row r="2064" spans="1:4" x14ac:dyDescent="0.2">
      <c r="A2064" t="str">
        <f t="shared" si="32"/>
        <v>FW5042803</v>
      </c>
      <c r="B2064" t="s">
        <v>9</v>
      </c>
      <c r="C2064" s="18">
        <v>42803</v>
      </c>
      <c r="D2064">
        <v>341.39</v>
      </c>
    </row>
    <row r="2065" spans="1:4" x14ac:dyDescent="0.2">
      <c r="A2065" t="str">
        <f t="shared" si="32"/>
        <v>FW5042804</v>
      </c>
      <c r="B2065" t="s">
        <v>9</v>
      </c>
      <c r="C2065" s="18">
        <v>42804</v>
      </c>
      <c r="D2065">
        <v>341.32</v>
      </c>
    </row>
    <row r="2066" spans="1:4" x14ac:dyDescent="0.2">
      <c r="A2066" t="str">
        <f t="shared" si="32"/>
        <v>FW5042805</v>
      </c>
      <c r="B2066" t="s">
        <v>9</v>
      </c>
      <c r="C2066" s="18">
        <v>42805</v>
      </c>
      <c r="D2066">
        <v>341.32</v>
      </c>
    </row>
    <row r="2067" spans="1:4" x14ac:dyDescent="0.2">
      <c r="A2067" t="str">
        <f t="shared" si="32"/>
        <v>FW5042806</v>
      </c>
      <c r="B2067" t="s">
        <v>9</v>
      </c>
      <c r="C2067" s="18">
        <v>42806</v>
      </c>
      <c r="D2067">
        <v>341.32</v>
      </c>
    </row>
    <row r="2068" spans="1:4" x14ac:dyDescent="0.2">
      <c r="A2068" t="str">
        <f t="shared" si="32"/>
        <v>FW5042807</v>
      </c>
      <c r="B2068" t="s">
        <v>9</v>
      </c>
      <c r="C2068" s="18">
        <v>42807</v>
      </c>
      <c r="D2068">
        <v>341.74</v>
      </c>
    </row>
    <row r="2069" spans="1:4" x14ac:dyDescent="0.2">
      <c r="A2069" t="str">
        <f t="shared" si="32"/>
        <v>FW5042808</v>
      </c>
      <c r="B2069" t="s">
        <v>9</v>
      </c>
      <c r="C2069" s="18">
        <v>42808</v>
      </c>
      <c r="D2069">
        <v>342.07</v>
      </c>
    </row>
    <row r="2070" spans="1:4" x14ac:dyDescent="0.2">
      <c r="A2070" t="str">
        <f t="shared" si="32"/>
        <v>FW5042809</v>
      </c>
      <c r="B2070" t="s">
        <v>9</v>
      </c>
      <c r="C2070" s="18">
        <v>42809</v>
      </c>
      <c r="D2070">
        <v>342.83</v>
      </c>
    </row>
    <row r="2071" spans="1:4" x14ac:dyDescent="0.2">
      <c r="A2071" t="str">
        <f t="shared" si="32"/>
        <v>FW5042810</v>
      </c>
      <c r="B2071" t="s">
        <v>9</v>
      </c>
      <c r="C2071" s="18">
        <v>42810</v>
      </c>
      <c r="D2071">
        <v>343.54</v>
      </c>
    </row>
    <row r="2072" spans="1:4" x14ac:dyDescent="0.2">
      <c r="A2072" t="str">
        <f t="shared" si="32"/>
        <v>FW5042811</v>
      </c>
      <c r="B2072" t="s">
        <v>9</v>
      </c>
      <c r="C2072" s="18">
        <v>42811</v>
      </c>
      <c r="D2072">
        <v>343.34</v>
      </c>
    </row>
    <row r="2073" spans="1:4" x14ac:dyDescent="0.2">
      <c r="A2073" t="str">
        <f t="shared" si="32"/>
        <v>FW5042812</v>
      </c>
      <c r="B2073" t="s">
        <v>9</v>
      </c>
      <c r="C2073" s="18">
        <v>42812</v>
      </c>
      <c r="D2073">
        <v>343.34</v>
      </c>
    </row>
    <row r="2074" spans="1:4" x14ac:dyDescent="0.2">
      <c r="A2074" t="str">
        <f t="shared" si="32"/>
        <v>FW5042813</v>
      </c>
      <c r="B2074" t="s">
        <v>9</v>
      </c>
      <c r="C2074" s="18">
        <v>42813</v>
      </c>
      <c r="D2074">
        <v>343.34</v>
      </c>
    </row>
    <row r="2075" spans="1:4" x14ac:dyDescent="0.2">
      <c r="A2075" t="str">
        <f t="shared" si="32"/>
        <v>FW5042814</v>
      </c>
      <c r="B2075" t="s">
        <v>9</v>
      </c>
      <c r="C2075" s="18">
        <v>42814</v>
      </c>
      <c r="D2075">
        <v>343.02</v>
      </c>
    </row>
    <row r="2076" spans="1:4" x14ac:dyDescent="0.2">
      <c r="A2076" t="str">
        <f t="shared" si="32"/>
        <v>FW5042815</v>
      </c>
      <c r="B2076" t="s">
        <v>9</v>
      </c>
      <c r="C2076" s="18">
        <v>42815</v>
      </c>
      <c r="D2076">
        <v>343.84</v>
      </c>
    </row>
    <row r="2077" spans="1:4" x14ac:dyDescent="0.2">
      <c r="A2077" t="str">
        <f t="shared" si="32"/>
        <v>FW5042816</v>
      </c>
      <c r="B2077" t="s">
        <v>9</v>
      </c>
      <c r="C2077" s="18">
        <v>42816</v>
      </c>
      <c r="D2077">
        <v>344.34</v>
      </c>
    </row>
    <row r="2078" spans="1:4" x14ac:dyDescent="0.2">
      <c r="A2078" t="str">
        <f t="shared" si="32"/>
        <v>FW5042817</v>
      </c>
      <c r="B2078" t="s">
        <v>9</v>
      </c>
      <c r="C2078" s="18">
        <v>42817</v>
      </c>
      <c r="D2078">
        <v>344.34</v>
      </c>
    </row>
    <row r="2079" spans="1:4" x14ac:dyDescent="0.2">
      <c r="A2079" t="str">
        <f t="shared" si="32"/>
        <v>FW5042818</v>
      </c>
      <c r="B2079" t="s">
        <v>9</v>
      </c>
      <c r="C2079" s="18">
        <v>42818</v>
      </c>
      <c r="D2079">
        <v>344.24</v>
      </c>
    </row>
    <row r="2080" spans="1:4" x14ac:dyDescent="0.2">
      <c r="A2080" t="str">
        <f t="shared" si="32"/>
        <v>FW5042819</v>
      </c>
      <c r="B2080" t="s">
        <v>9</v>
      </c>
      <c r="C2080" s="18">
        <v>42819</v>
      </c>
      <c r="D2080">
        <v>343.83</v>
      </c>
    </row>
    <row r="2081" spans="1:4" x14ac:dyDescent="0.2">
      <c r="A2081" t="str">
        <f t="shared" si="32"/>
        <v>FW5042820</v>
      </c>
      <c r="B2081" t="s">
        <v>9</v>
      </c>
      <c r="C2081" s="18">
        <v>42820</v>
      </c>
      <c r="D2081">
        <v>343.83</v>
      </c>
    </row>
    <row r="2082" spans="1:4" x14ac:dyDescent="0.2">
      <c r="A2082" t="str">
        <f t="shared" si="32"/>
        <v>FW5042821</v>
      </c>
      <c r="B2082" t="s">
        <v>9</v>
      </c>
      <c r="C2082" s="18">
        <v>42821</v>
      </c>
      <c r="D2082">
        <v>343.83</v>
      </c>
    </row>
    <row r="2083" spans="1:4" x14ac:dyDescent="0.2">
      <c r="A2083" t="str">
        <f t="shared" si="32"/>
        <v>FW5042822</v>
      </c>
      <c r="B2083" t="s">
        <v>9</v>
      </c>
      <c r="C2083" s="18">
        <v>42822</v>
      </c>
      <c r="D2083">
        <v>343.72</v>
      </c>
    </row>
    <row r="2084" spans="1:4" x14ac:dyDescent="0.2">
      <c r="A2084" t="str">
        <f t="shared" si="32"/>
        <v>FW5042823</v>
      </c>
      <c r="B2084" t="s">
        <v>9</v>
      </c>
      <c r="C2084" s="18">
        <v>42823</v>
      </c>
      <c r="D2084">
        <v>343.72</v>
      </c>
    </row>
    <row r="2085" spans="1:4" x14ac:dyDescent="0.2">
      <c r="A2085" t="str">
        <f t="shared" si="32"/>
        <v>FW5042824</v>
      </c>
      <c r="B2085" t="s">
        <v>9</v>
      </c>
      <c r="C2085" s="18">
        <v>42824</v>
      </c>
      <c r="D2085">
        <v>343.33</v>
      </c>
    </row>
    <row r="2086" spans="1:4" x14ac:dyDescent="0.2">
      <c r="A2086" t="str">
        <f t="shared" si="32"/>
        <v>FW5042825</v>
      </c>
      <c r="B2086" t="s">
        <v>9</v>
      </c>
      <c r="C2086" s="18">
        <v>42825</v>
      </c>
      <c r="D2086">
        <v>343.36</v>
      </c>
    </row>
    <row r="2087" spans="1:4" x14ac:dyDescent="0.2">
      <c r="A2087" t="str">
        <f t="shared" si="32"/>
        <v>FW5042828</v>
      </c>
      <c r="B2087" t="s">
        <v>9</v>
      </c>
      <c r="C2087" s="18">
        <v>42828</v>
      </c>
      <c r="D2087">
        <v>343.68</v>
      </c>
    </row>
    <row r="2088" spans="1:4" x14ac:dyDescent="0.2">
      <c r="A2088" t="str">
        <f t="shared" si="32"/>
        <v>FW5042829</v>
      </c>
      <c r="B2088" t="s">
        <v>9</v>
      </c>
      <c r="C2088" s="18">
        <v>42829</v>
      </c>
      <c r="D2088">
        <v>343.43</v>
      </c>
    </row>
    <row r="2089" spans="1:4" x14ac:dyDescent="0.2">
      <c r="A2089" t="str">
        <f t="shared" si="32"/>
        <v>FW5042830</v>
      </c>
      <c r="B2089" t="s">
        <v>9</v>
      </c>
      <c r="C2089" s="18">
        <v>42830</v>
      </c>
      <c r="D2089">
        <v>343.22</v>
      </c>
    </row>
    <row r="2090" spans="1:4" x14ac:dyDescent="0.2">
      <c r="A2090" t="str">
        <f t="shared" si="32"/>
        <v>FW5042831</v>
      </c>
      <c r="B2090" t="s">
        <v>9</v>
      </c>
      <c r="C2090" s="18">
        <v>42831</v>
      </c>
      <c r="D2090">
        <v>343.08</v>
      </c>
    </row>
    <row r="2091" spans="1:4" x14ac:dyDescent="0.2">
      <c r="A2091" t="str">
        <f t="shared" si="32"/>
        <v>FW5042832</v>
      </c>
      <c r="B2091" t="s">
        <v>9</v>
      </c>
      <c r="C2091" s="18">
        <v>42832</v>
      </c>
      <c r="D2091">
        <v>343.23</v>
      </c>
    </row>
    <row r="2092" spans="1:4" x14ac:dyDescent="0.2">
      <c r="A2092" t="str">
        <f t="shared" si="32"/>
        <v>FW5042835</v>
      </c>
      <c r="B2092" t="s">
        <v>9</v>
      </c>
      <c r="C2092" s="18">
        <v>42835</v>
      </c>
      <c r="D2092">
        <v>343.86</v>
      </c>
    </row>
    <row r="2093" spans="1:4" x14ac:dyDescent="0.2">
      <c r="A2093" t="str">
        <f t="shared" si="32"/>
        <v>FW5042836</v>
      </c>
      <c r="B2093" t="s">
        <v>9</v>
      </c>
      <c r="C2093" s="18">
        <v>42836</v>
      </c>
      <c r="D2093">
        <v>343.5</v>
      </c>
    </row>
    <row r="2094" spans="1:4" x14ac:dyDescent="0.2">
      <c r="A2094" t="str">
        <f t="shared" si="32"/>
        <v>FW5042837</v>
      </c>
      <c r="B2094" t="s">
        <v>9</v>
      </c>
      <c r="C2094" s="18">
        <v>42837</v>
      </c>
      <c r="D2094">
        <v>343.44</v>
      </c>
    </row>
    <row r="2095" spans="1:4" x14ac:dyDescent="0.2">
      <c r="A2095" t="str">
        <f t="shared" si="32"/>
        <v>FW5042838</v>
      </c>
      <c r="B2095" t="s">
        <v>9</v>
      </c>
      <c r="C2095" s="18">
        <v>42838</v>
      </c>
      <c r="D2095">
        <v>343.65</v>
      </c>
    </row>
    <row r="2096" spans="1:4" x14ac:dyDescent="0.2">
      <c r="A2096" t="str">
        <f t="shared" si="32"/>
        <v>FW5042839</v>
      </c>
      <c r="B2096" t="s">
        <v>9</v>
      </c>
      <c r="C2096" s="18">
        <v>42839</v>
      </c>
      <c r="D2096">
        <v>343.65</v>
      </c>
    </row>
    <row r="2097" spans="1:4" x14ac:dyDescent="0.2">
      <c r="A2097" t="str">
        <f t="shared" si="32"/>
        <v>FW5042840</v>
      </c>
      <c r="B2097" t="s">
        <v>9</v>
      </c>
      <c r="C2097" s="18">
        <v>42840</v>
      </c>
      <c r="D2097">
        <v>343.65</v>
      </c>
    </row>
    <row r="2098" spans="1:4" x14ac:dyDescent="0.2">
      <c r="A2098" t="str">
        <f t="shared" si="32"/>
        <v>FW5042841</v>
      </c>
      <c r="B2098" t="s">
        <v>9</v>
      </c>
      <c r="C2098" s="18">
        <v>42841</v>
      </c>
      <c r="D2098">
        <v>343.65</v>
      </c>
    </row>
    <row r="2099" spans="1:4" x14ac:dyDescent="0.2">
      <c r="A2099" t="str">
        <f t="shared" si="32"/>
        <v>FW5042842</v>
      </c>
      <c r="B2099" t="s">
        <v>9</v>
      </c>
      <c r="C2099" s="18">
        <v>42842</v>
      </c>
      <c r="D2099">
        <v>343.65</v>
      </c>
    </row>
    <row r="2100" spans="1:4" x14ac:dyDescent="0.2">
      <c r="A2100" t="str">
        <f t="shared" si="32"/>
        <v>FW5042843</v>
      </c>
      <c r="B2100" t="s">
        <v>9</v>
      </c>
      <c r="C2100" s="18">
        <v>42843</v>
      </c>
      <c r="D2100">
        <v>344.23</v>
      </c>
    </row>
    <row r="2101" spans="1:4" x14ac:dyDescent="0.2">
      <c r="A2101" t="str">
        <f t="shared" si="32"/>
        <v>FW5042844</v>
      </c>
      <c r="B2101" t="s">
        <v>9</v>
      </c>
      <c r="C2101" s="18">
        <v>42844</v>
      </c>
      <c r="D2101">
        <v>343.6</v>
      </c>
    </row>
    <row r="2102" spans="1:4" x14ac:dyDescent="0.2">
      <c r="A2102" t="str">
        <f t="shared" si="32"/>
        <v>FW5042845</v>
      </c>
      <c r="B2102" t="s">
        <v>9</v>
      </c>
      <c r="C2102" s="18">
        <v>42845</v>
      </c>
      <c r="D2102">
        <v>343.16</v>
      </c>
    </row>
    <row r="2103" spans="1:4" x14ac:dyDescent="0.2">
      <c r="A2103" t="str">
        <f t="shared" si="32"/>
        <v>FW5042846</v>
      </c>
      <c r="B2103" t="s">
        <v>9</v>
      </c>
      <c r="C2103" s="18">
        <v>42846</v>
      </c>
      <c r="D2103">
        <v>343.02</v>
      </c>
    </row>
    <row r="2104" spans="1:4" x14ac:dyDescent="0.2">
      <c r="A2104" t="str">
        <f t="shared" si="32"/>
        <v>FW5042847</v>
      </c>
      <c r="B2104" t="s">
        <v>9</v>
      </c>
      <c r="C2104" s="18">
        <v>42847</v>
      </c>
      <c r="D2104">
        <v>343.02</v>
      </c>
    </row>
    <row r="2105" spans="1:4" x14ac:dyDescent="0.2">
      <c r="A2105" t="str">
        <f t="shared" si="32"/>
        <v>FW5042848</v>
      </c>
      <c r="B2105" t="s">
        <v>9</v>
      </c>
      <c r="C2105" s="18">
        <v>42848</v>
      </c>
      <c r="D2105">
        <v>343.02</v>
      </c>
    </row>
    <row r="2106" spans="1:4" x14ac:dyDescent="0.2">
      <c r="A2106" t="str">
        <f t="shared" si="32"/>
        <v>FW5042849</v>
      </c>
      <c r="B2106" t="s">
        <v>9</v>
      </c>
      <c r="C2106" s="18">
        <v>42849</v>
      </c>
      <c r="D2106">
        <v>342.9</v>
      </c>
    </row>
    <row r="2107" spans="1:4" x14ac:dyDescent="0.2">
      <c r="A2107" t="str">
        <f t="shared" si="32"/>
        <v>FW5042850</v>
      </c>
      <c r="B2107" t="s">
        <v>9</v>
      </c>
      <c r="C2107" s="18">
        <v>42850</v>
      </c>
      <c r="D2107">
        <v>343.21</v>
      </c>
    </row>
    <row r="2108" spans="1:4" x14ac:dyDescent="0.2">
      <c r="A2108" t="str">
        <f t="shared" si="32"/>
        <v>FW5042851</v>
      </c>
      <c r="B2108" t="s">
        <v>9</v>
      </c>
      <c r="C2108" s="18">
        <v>42851</v>
      </c>
      <c r="D2108">
        <v>342.06</v>
      </c>
    </row>
    <row r="2109" spans="1:4" x14ac:dyDescent="0.2">
      <c r="A2109" t="str">
        <f t="shared" si="32"/>
        <v>FW5042852</v>
      </c>
      <c r="B2109" t="s">
        <v>9</v>
      </c>
      <c r="C2109" s="18">
        <v>42852</v>
      </c>
      <c r="D2109">
        <v>341.8</v>
      </c>
    </row>
    <row r="2110" spans="1:4" x14ac:dyDescent="0.2">
      <c r="A2110" t="str">
        <f t="shared" si="32"/>
        <v>FW5042853</v>
      </c>
      <c r="B2110" t="s">
        <v>9</v>
      </c>
      <c r="C2110" s="18">
        <v>42853</v>
      </c>
      <c r="D2110">
        <v>341.39</v>
      </c>
    </row>
    <row r="2111" spans="1:4" x14ac:dyDescent="0.2">
      <c r="A2111" t="str">
        <f t="shared" si="32"/>
        <v>FW5042854</v>
      </c>
      <c r="B2111" t="s">
        <v>9</v>
      </c>
      <c r="C2111" s="18">
        <v>42854</v>
      </c>
      <c r="D2111">
        <v>341.39</v>
      </c>
    </row>
    <row r="2112" spans="1:4" x14ac:dyDescent="0.2">
      <c r="A2112" t="str">
        <f t="shared" si="32"/>
        <v>FW5042855</v>
      </c>
      <c r="B2112" t="s">
        <v>9</v>
      </c>
      <c r="C2112" s="18">
        <v>42855</v>
      </c>
      <c r="D2112">
        <v>341.39</v>
      </c>
    </row>
    <row r="2113" spans="1:4" x14ac:dyDescent="0.2">
      <c r="A2113" t="str">
        <f t="shared" si="32"/>
        <v>FW5042856</v>
      </c>
      <c r="B2113" t="s">
        <v>9</v>
      </c>
      <c r="C2113" s="18">
        <v>42856</v>
      </c>
      <c r="D2113">
        <v>341.39</v>
      </c>
    </row>
    <row r="2114" spans="1:4" x14ac:dyDescent="0.2">
      <c r="A2114" t="str">
        <f t="shared" si="32"/>
        <v>FW5042857</v>
      </c>
      <c r="B2114" t="s">
        <v>9</v>
      </c>
      <c r="C2114" s="18">
        <v>42857</v>
      </c>
      <c r="D2114">
        <v>341.02</v>
      </c>
    </row>
    <row r="2115" spans="1:4" x14ac:dyDescent="0.2">
      <c r="A2115" t="str">
        <f t="shared" ref="A2115:A2178" si="33">B2115&amp;C2115</f>
        <v>FW5042858</v>
      </c>
      <c r="B2115" t="s">
        <v>9</v>
      </c>
      <c r="C2115" s="18">
        <v>42858</v>
      </c>
      <c r="D2115">
        <v>340.99</v>
      </c>
    </row>
    <row r="2116" spans="1:4" x14ac:dyDescent="0.2">
      <c r="A2116" t="str">
        <f t="shared" si="33"/>
        <v>FW5042859</v>
      </c>
      <c r="B2116" t="s">
        <v>9</v>
      </c>
      <c r="C2116" s="18">
        <v>42859</v>
      </c>
      <c r="D2116">
        <v>340.78</v>
      </c>
    </row>
    <row r="2117" spans="1:4" x14ac:dyDescent="0.2">
      <c r="A2117" t="str">
        <f t="shared" si="33"/>
        <v>FW5042860</v>
      </c>
      <c r="B2117" t="s">
        <v>9</v>
      </c>
      <c r="C2117" s="18">
        <v>42860</v>
      </c>
      <c r="D2117">
        <v>341.72</v>
      </c>
    </row>
    <row r="2118" spans="1:4" x14ac:dyDescent="0.2">
      <c r="A2118" t="str">
        <f t="shared" si="33"/>
        <v>FW5042861</v>
      </c>
      <c r="B2118" t="s">
        <v>9</v>
      </c>
      <c r="C2118" s="18">
        <v>42861</v>
      </c>
      <c r="D2118">
        <v>341.72</v>
      </c>
    </row>
    <row r="2119" spans="1:4" x14ac:dyDescent="0.2">
      <c r="A2119" t="str">
        <f t="shared" si="33"/>
        <v>FW5042862</v>
      </c>
      <c r="B2119" t="s">
        <v>9</v>
      </c>
      <c r="C2119" s="18">
        <v>42862</v>
      </c>
      <c r="D2119">
        <v>341.72</v>
      </c>
    </row>
    <row r="2120" spans="1:4" x14ac:dyDescent="0.2">
      <c r="A2120" t="str">
        <f t="shared" si="33"/>
        <v>FW5042863</v>
      </c>
      <c r="B2120" t="s">
        <v>9</v>
      </c>
      <c r="C2120" s="18">
        <v>42863</v>
      </c>
      <c r="D2120">
        <v>342.1</v>
      </c>
    </row>
    <row r="2121" spans="1:4" x14ac:dyDescent="0.2">
      <c r="A2121" t="str">
        <f t="shared" si="33"/>
        <v>FW5042864</v>
      </c>
      <c r="B2121" t="s">
        <v>9</v>
      </c>
      <c r="C2121" s="18">
        <v>42864</v>
      </c>
      <c r="D2121">
        <v>341.72</v>
      </c>
    </row>
    <row r="2122" spans="1:4" x14ac:dyDescent="0.2">
      <c r="A2122" t="str">
        <f t="shared" si="33"/>
        <v>FW5042865</v>
      </c>
      <c r="B2122" t="s">
        <v>9</v>
      </c>
      <c r="C2122" s="18">
        <v>42865</v>
      </c>
      <c r="D2122">
        <v>342.1</v>
      </c>
    </row>
    <row r="2123" spans="1:4" x14ac:dyDescent="0.2">
      <c r="A2123" t="str">
        <f t="shared" si="33"/>
        <v>FW5042866</v>
      </c>
      <c r="B2123" t="s">
        <v>9</v>
      </c>
      <c r="C2123" s="18">
        <v>42866</v>
      </c>
      <c r="D2123">
        <v>342.74</v>
      </c>
    </row>
    <row r="2124" spans="1:4" x14ac:dyDescent="0.2">
      <c r="A2124" t="str">
        <f t="shared" si="33"/>
        <v>FW5042867</v>
      </c>
      <c r="B2124" t="s">
        <v>9</v>
      </c>
      <c r="C2124" s="18">
        <v>42867</v>
      </c>
      <c r="D2124">
        <v>342.69</v>
      </c>
    </row>
    <row r="2125" spans="1:4" x14ac:dyDescent="0.2">
      <c r="A2125" t="str">
        <f t="shared" si="33"/>
        <v>FW5042868</v>
      </c>
      <c r="B2125" t="s">
        <v>9</v>
      </c>
      <c r="C2125" s="18">
        <v>42868</v>
      </c>
      <c r="D2125">
        <v>342.69</v>
      </c>
    </row>
    <row r="2126" spans="1:4" x14ac:dyDescent="0.2">
      <c r="A2126" t="str">
        <f t="shared" si="33"/>
        <v>FW5042869</v>
      </c>
      <c r="B2126" t="s">
        <v>9</v>
      </c>
      <c r="C2126" s="18">
        <v>42869</v>
      </c>
      <c r="D2126">
        <v>342.69</v>
      </c>
    </row>
    <row r="2127" spans="1:4" x14ac:dyDescent="0.2">
      <c r="A2127" t="str">
        <f t="shared" si="33"/>
        <v>FW5042870</v>
      </c>
      <c r="B2127" t="s">
        <v>9</v>
      </c>
      <c r="C2127" s="18">
        <v>42870</v>
      </c>
      <c r="D2127">
        <v>342.97</v>
      </c>
    </row>
    <row r="2128" spans="1:4" x14ac:dyDescent="0.2">
      <c r="A2128" t="str">
        <f t="shared" si="33"/>
        <v>FW5042871</v>
      </c>
      <c r="B2128" t="s">
        <v>9</v>
      </c>
      <c r="C2128" s="18">
        <v>42871</v>
      </c>
      <c r="D2128">
        <v>343.69</v>
      </c>
    </row>
    <row r="2129" spans="1:4" x14ac:dyDescent="0.2">
      <c r="A2129" t="str">
        <f t="shared" si="33"/>
        <v>FW5042872</v>
      </c>
      <c r="B2129" t="s">
        <v>9</v>
      </c>
      <c r="C2129" s="18">
        <v>42872</v>
      </c>
      <c r="D2129">
        <v>344.09</v>
      </c>
    </row>
    <row r="2130" spans="1:4" x14ac:dyDescent="0.2">
      <c r="A2130" t="str">
        <f t="shared" si="33"/>
        <v>FW5042873</v>
      </c>
      <c r="B2130" t="s">
        <v>9</v>
      </c>
      <c r="C2130" s="18">
        <v>42873</v>
      </c>
      <c r="D2130">
        <v>343.79</v>
      </c>
    </row>
    <row r="2131" spans="1:4" x14ac:dyDescent="0.2">
      <c r="A2131" t="str">
        <f t="shared" si="33"/>
        <v>FW5042874</v>
      </c>
      <c r="B2131" t="s">
        <v>9</v>
      </c>
      <c r="C2131" s="18">
        <v>42874</v>
      </c>
      <c r="D2131">
        <v>344.37</v>
      </c>
    </row>
    <row r="2132" spans="1:4" x14ac:dyDescent="0.2">
      <c r="A2132" t="str">
        <f t="shared" si="33"/>
        <v>FW5042877</v>
      </c>
      <c r="B2132" t="s">
        <v>9</v>
      </c>
      <c r="C2132" s="18">
        <v>42877</v>
      </c>
      <c r="D2132">
        <v>345.01</v>
      </c>
    </row>
    <row r="2133" spans="1:4" x14ac:dyDescent="0.2">
      <c r="A2133" t="str">
        <f t="shared" si="33"/>
        <v>FW5042878</v>
      </c>
      <c r="B2133" t="s">
        <v>9</v>
      </c>
      <c r="C2133" s="18">
        <v>42878</v>
      </c>
      <c r="D2133">
        <v>345.31</v>
      </c>
    </row>
    <row r="2134" spans="1:4" x14ac:dyDescent="0.2">
      <c r="A2134" t="str">
        <f t="shared" si="33"/>
        <v>FW5042879</v>
      </c>
      <c r="B2134" t="s">
        <v>9</v>
      </c>
      <c r="C2134" s="18">
        <v>42879</v>
      </c>
      <c r="D2134">
        <v>344.72</v>
      </c>
    </row>
    <row r="2135" spans="1:4" x14ac:dyDescent="0.2">
      <c r="A2135" t="str">
        <f t="shared" si="33"/>
        <v>FW5042880</v>
      </c>
      <c r="B2135" t="s">
        <v>9</v>
      </c>
      <c r="C2135" s="18">
        <v>42880</v>
      </c>
      <c r="D2135">
        <v>344.35</v>
      </c>
    </row>
    <row r="2136" spans="1:4" x14ac:dyDescent="0.2">
      <c r="A2136" t="str">
        <f t="shared" si="33"/>
        <v>FW5042881</v>
      </c>
      <c r="B2136" t="s">
        <v>9</v>
      </c>
      <c r="C2136" s="18">
        <v>42881</v>
      </c>
      <c r="D2136">
        <v>344.99</v>
      </c>
    </row>
    <row r="2137" spans="1:4" x14ac:dyDescent="0.2">
      <c r="A2137" t="str">
        <f t="shared" si="33"/>
        <v>FW5042885</v>
      </c>
      <c r="B2137" t="s">
        <v>9</v>
      </c>
      <c r="C2137" s="18">
        <v>42885</v>
      </c>
      <c r="D2137">
        <v>344.48</v>
      </c>
    </row>
    <row r="2138" spans="1:4" x14ac:dyDescent="0.2">
      <c r="A2138" t="str">
        <f t="shared" si="33"/>
        <v>FW5042886</v>
      </c>
      <c r="B2138" t="s">
        <v>9</v>
      </c>
      <c r="C2138" s="18">
        <v>42886</v>
      </c>
      <c r="D2138">
        <v>344.68</v>
      </c>
    </row>
    <row r="2139" spans="1:4" x14ac:dyDescent="0.2">
      <c r="A2139" t="str">
        <f t="shared" si="33"/>
        <v>FW5042887</v>
      </c>
      <c r="B2139" t="s">
        <v>9</v>
      </c>
      <c r="C2139" s="18">
        <v>42887</v>
      </c>
      <c r="D2139">
        <v>344.4</v>
      </c>
    </row>
    <row r="2140" spans="1:4" x14ac:dyDescent="0.2">
      <c r="A2140" t="str">
        <f t="shared" si="33"/>
        <v>FW5042888</v>
      </c>
      <c r="B2140" t="s">
        <v>9</v>
      </c>
      <c r="C2140" s="18">
        <v>42888</v>
      </c>
      <c r="D2140">
        <v>345.08</v>
      </c>
    </row>
    <row r="2141" spans="1:4" x14ac:dyDescent="0.2">
      <c r="A2141" t="str">
        <f t="shared" si="33"/>
        <v>FW5042891</v>
      </c>
      <c r="B2141" t="s">
        <v>9</v>
      </c>
      <c r="C2141" s="18">
        <v>42891</v>
      </c>
      <c r="D2141">
        <v>344.05</v>
      </c>
    </row>
    <row r="2142" spans="1:4" x14ac:dyDescent="0.2">
      <c r="A2142" t="str">
        <f t="shared" si="33"/>
        <v>FW5042892</v>
      </c>
      <c r="B2142" t="s">
        <v>9</v>
      </c>
      <c r="C2142" s="18">
        <v>42892</v>
      </c>
      <c r="D2142">
        <v>344.67</v>
      </c>
    </row>
    <row r="2143" spans="1:4" x14ac:dyDescent="0.2">
      <c r="A2143" t="str">
        <f t="shared" si="33"/>
        <v>FW5042893</v>
      </c>
      <c r="B2143" t="s">
        <v>9</v>
      </c>
      <c r="C2143" s="18">
        <v>42893</v>
      </c>
      <c r="D2143">
        <v>344.13</v>
      </c>
    </row>
    <row r="2144" spans="1:4" x14ac:dyDescent="0.2">
      <c r="A2144" t="str">
        <f t="shared" si="33"/>
        <v>FW5042894</v>
      </c>
      <c r="B2144" t="s">
        <v>9</v>
      </c>
      <c r="C2144" s="18">
        <v>42894</v>
      </c>
      <c r="D2144">
        <v>344.73</v>
      </c>
    </row>
    <row r="2145" spans="1:4" x14ac:dyDescent="0.2">
      <c r="A2145" t="str">
        <f t="shared" si="33"/>
        <v>FW5042895</v>
      </c>
      <c r="B2145" t="s">
        <v>9</v>
      </c>
      <c r="C2145" s="18">
        <v>42895</v>
      </c>
      <c r="D2145">
        <v>345.73</v>
      </c>
    </row>
    <row r="2146" spans="1:4" x14ac:dyDescent="0.2">
      <c r="A2146" t="str">
        <f t="shared" si="33"/>
        <v>FW5042898</v>
      </c>
      <c r="B2146" t="s">
        <v>9</v>
      </c>
      <c r="C2146" s="18">
        <v>42898</v>
      </c>
      <c r="D2146">
        <v>345.72</v>
      </c>
    </row>
    <row r="2147" spans="1:4" x14ac:dyDescent="0.2">
      <c r="A2147" t="str">
        <f t="shared" si="33"/>
        <v>FW5042899</v>
      </c>
      <c r="B2147" t="s">
        <v>9</v>
      </c>
      <c r="C2147" s="18">
        <v>42899</v>
      </c>
      <c r="D2147">
        <v>345.4</v>
      </c>
    </row>
    <row r="2148" spans="1:4" x14ac:dyDescent="0.2">
      <c r="A2148" t="str">
        <f t="shared" si="33"/>
        <v>FW5042900</v>
      </c>
      <c r="B2148" t="s">
        <v>9</v>
      </c>
      <c r="C2148" s="18">
        <v>42900</v>
      </c>
      <c r="D2148">
        <v>345.46</v>
      </c>
    </row>
    <row r="2149" spans="1:4" x14ac:dyDescent="0.2">
      <c r="A2149" t="str">
        <f t="shared" si="33"/>
        <v>FW5042901</v>
      </c>
      <c r="B2149" t="s">
        <v>9</v>
      </c>
      <c r="C2149" s="18">
        <v>42901</v>
      </c>
      <c r="D2149">
        <v>344.87</v>
      </c>
    </row>
    <row r="2150" spans="1:4" x14ac:dyDescent="0.2">
      <c r="A2150" t="str">
        <f t="shared" si="33"/>
        <v>FW5042902</v>
      </c>
      <c r="B2150" t="s">
        <v>9</v>
      </c>
      <c r="C2150" s="18">
        <v>42902</v>
      </c>
      <c r="D2150">
        <v>344.83</v>
      </c>
    </row>
    <row r="2151" spans="1:4" x14ac:dyDescent="0.2">
      <c r="A2151" t="str">
        <f t="shared" si="33"/>
        <v>FW5042905</v>
      </c>
      <c r="B2151" t="s">
        <v>9</v>
      </c>
      <c r="C2151" s="18">
        <v>42905</v>
      </c>
      <c r="D2151">
        <v>345.22</v>
      </c>
    </row>
    <row r="2152" spans="1:4" x14ac:dyDescent="0.2">
      <c r="A2152" t="str">
        <f t="shared" si="33"/>
        <v>FW5042906</v>
      </c>
      <c r="B2152" t="s">
        <v>9</v>
      </c>
      <c r="C2152" s="18">
        <v>42906</v>
      </c>
      <c r="D2152">
        <v>345.69</v>
      </c>
    </row>
    <row r="2153" spans="1:4" x14ac:dyDescent="0.2">
      <c r="A2153" t="str">
        <f t="shared" si="33"/>
        <v>FW5042907</v>
      </c>
      <c r="B2153" t="s">
        <v>9</v>
      </c>
      <c r="C2153" s="18">
        <v>42907</v>
      </c>
      <c r="D2153">
        <v>344.72</v>
      </c>
    </row>
    <row r="2154" spans="1:4" x14ac:dyDescent="0.2">
      <c r="A2154" t="str">
        <f t="shared" si="33"/>
        <v>FW5042908</v>
      </c>
      <c r="B2154" t="s">
        <v>9</v>
      </c>
      <c r="C2154" s="18">
        <v>42908</v>
      </c>
      <c r="D2154">
        <v>345.55</v>
      </c>
    </row>
    <row r="2155" spans="1:4" x14ac:dyDescent="0.2">
      <c r="A2155" t="str">
        <f t="shared" si="33"/>
        <v>FW5042909</v>
      </c>
      <c r="B2155" t="s">
        <v>9</v>
      </c>
      <c r="C2155" s="18">
        <v>42909</v>
      </c>
      <c r="D2155">
        <v>345.06</v>
      </c>
    </row>
    <row r="2156" spans="1:4" x14ac:dyDescent="0.2">
      <c r="A2156" t="str">
        <f t="shared" si="33"/>
        <v>FW5042912</v>
      </c>
      <c r="B2156" t="s">
        <v>9</v>
      </c>
      <c r="C2156" s="18">
        <v>42912</v>
      </c>
      <c r="D2156">
        <v>344.91</v>
      </c>
    </row>
    <row r="2157" spans="1:4" x14ac:dyDescent="0.2">
      <c r="A2157" t="str">
        <f t="shared" si="33"/>
        <v>FW5042913</v>
      </c>
      <c r="B2157" t="s">
        <v>9</v>
      </c>
      <c r="C2157" s="18">
        <v>42913</v>
      </c>
      <c r="D2157">
        <v>345.08</v>
      </c>
    </row>
    <row r="2158" spans="1:4" x14ac:dyDescent="0.2">
      <c r="A2158" t="str">
        <f t="shared" si="33"/>
        <v>FW5042914</v>
      </c>
      <c r="B2158" t="s">
        <v>9</v>
      </c>
      <c r="C2158" s="18">
        <v>42914</v>
      </c>
      <c r="D2158">
        <v>344.79</v>
      </c>
    </row>
    <row r="2159" spans="1:4" x14ac:dyDescent="0.2">
      <c r="A2159" t="str">
        <f t="shared" si="33"/>
        <v>FW5042915</v>
      </c>
      <c r="B2159" t="s">
        <v>9</v>
      </c>
      <c r="C2159" s="18">
        <v>42915</v>
      </c>
      <c r="D2159">
        <v>345.32</v>
      </c>
    </row>
    <row r="2160" spans="1:4" x14ac:dyDescent="0.2">
      <c r="A2160" t="str">
        <f t="shared" si="33"/>
        <v>FW5042916</v>
      </c>
      <c r="B2160" t="s">
        <v>9</v>
      </c>
      <c r="C2160" s="18">
        <v>42916</v>
      </c>
      <c r="D2160">
        <v>345.63</v>
      </c>
    </row>
    <row r="2161" spans="1:4" x14ac:dyDescent="0.2">
      <c r="A2161" t="str">
        <f t="shared" si="33"/>
        <v>FW5042919</v>
      </c>
      <c r="B2161" t="s">
        <v>9</v>
      </c>
      <c r="C2161" s="18">
        <v>42919</v>
      </c>
      <c r="D2161">
        <v>345.63</v>
      </c>
    </row>
    <row r="2162" spans="1:4" x14ac:dyDescent="0.2">
      <c r="A2162" t="str">
        <f t="shared" si="33"/>
        <v>FW5042920</v>
      </c>
      <c r="B2162" t="s">
        <v>9</v>
      </c>
      <c r="C2162" s="18">
        <v>42920</v>
      </c>
      <c r="D2162">
        <v>344.69</v>
      </c>
    </row>
    <row r="2163" spans="1:4" x14ac:dyDescent="0.2">
      <c r="A2163" t="str">
        <f t="shared" si="33"/>
        <v>FW5042921</v>
      </c>
      <c r="B2163" t="s">
        <v>9</v>
      </c>
      <c r="C2163" s="18">
        <v>42921</v>
      </c>
      <c r="D2163">
        <v>345.06</v>
      </c>
    </row>
    <row r="2164" spans="1:4" x14ac:dyDescent="0.2">
      <c r="A2164" t="str">
        <f t="shared" si="33"/>
        <v>FW5042922</v>
      </c>
      <c r="B2164" t="s">
        <v>9</v>
      </c>
      <c r="C2164" s="18">
        <v>42922</v>
      </c>
      <c r="D2164">
        <v>345.18</v>
      </c>
    </row>
    <row r="2165" spans="1:4" x14ac:dyDescent="0.2">
      <c r="A2165" t="str">
        <f t="shared" si="33"/>
        <v>FW5042923</v>
      </c>
      <c r="B2165" t="s">
        <v>9</v>
      </c>
      <c r="C2165" s="18">
        <v>42923</v>
      </c>
      <c r="D2165">
        <v>345.48</v>
      </c>
    </row>
    <row r="2166" spans="1:4" x14ac:dyDescent="0.2">
      <c r="A2166" t="str">
        <f t="shared" si="33"/>
        <v>FW5042926</v>
      </c>
      <c r="B2166" t="s">
        <v>9</v>
      </c>
      <c r="C2166" s="18">
        <v>42926</v>
      </c>
      <c r="D2166">
        <v>345.45</v>
      </c>
    </row>
    <row r="2167" spans="1:4" x14ac:dyDescent="0.2">
      <c r="A2167" t="str">
        <f t="shared" si="33"/>
        <v>FW5042927</v>
      </c>
      <c r="B2167" t="s">
        <v>9</v>
      </c>
      <c r="C2167" s="18">
        <v>42927</v>
      </c>
      <c r="D2167">
        <v>345.54</v>
      </c>
    </row>
    <row r="2168" spans="1:4" x14ac:dyDescent="0.2">
      <c r="A2168" t="str">
        <f t="shared" si="33"/>
        <v>FW5042928</v>
      </c>
      <c r="B2168" t="s">
        <v>9</v>
      </c>
      <c r="C2168" s="18">
        <v>42928</v>
      </c>
      <c r="D2168">
        <v>345.93</v>
      </c>
    </row>
    <row r="2169" spans="1:4" x14ac:dyDescent="0.2">
      <c r="A2169" t="str">
        <f t="shared" si="33"/>
        <v>FW5042929</v>
      </c>
      <c r="B2169" t="s">
        <v>9</v>
      </c>
      <c r="C2169" s="18">
        <v>42929</v>
      </c>
      <c r="D2169">
        <v>345.84</v>
      </c>
    </row>
    <row r="2170" spans="1:4" x14ac:dyDescent="0.2">
      <c r="A2170" t="str">
        <f t="shared" si="33"/>
        <v>FW5042930</v>
      </c>
      <c r="B2170" t="s">
        <v>9</v>
      </c>
      <c r="C2170" s="18">
        <v>42930</v>
      </c>
      <c r="D2170">
        <v>345.3</v>
      </c>
    </row>
    <row r="2171" spans="1:4" x14ac:dyDescent="0.2">
      <c r="A2171" t="str">
        <f t="shared" si="33"/>
        <v>FW5042933</v>
      </c>
      <c r="B2171" t="s">
        <v>9</v>
      </c>
      <c r="C2171" s="18">
        <v>42933</v>
      </c>
      <c r="D2171">
        <v>345.69</v>
      </c>
    </row>
    <row r="2172" spans="1:4" x14ac:dyDescent="0.2">
      <c r="A2172" t="str">
        <f t="shared" si="33"/>
        <v>FW5042934</v>
      </c>
      <c r="B2172" t="s">
        <v>9</v>
      </c>
      <c r="C2172" s="18">
        <v>42934</v>
      </c>
      <c r="D2172">
        <v>345.34</v>
      </c>
    </row>
    <row r="2173" spans="1:4" x14ac:dyDescent="0.2">
      <c r="A2173" t="str">
        <f t="shared" si="33"/>
        <v>FW5042935</v>
      </c>
      <c r="B2173" t="s">
        <v>9</v>
      </c>
      <c r="C2173" s="18">
        <v>42935</v>
      </c>
      <c r="D2173">
        <v>345.75</v>
      </c>
    </row>
    <row r="2174" spans="1:4" x14ac:dyDescent="0.2">
      <c r="A2174" t="str">
        <f t="shared" si="33"/>
        <v>FW5042936</v>
      </c>
      <c r="B2174" t="s">
        <v>9</v>
      </c>
      <c r="C2174" s="18">
        <v>42936</v>
      </c>
      <c r="D2174">
        <v>346.62</v>
      </c>
    </row>
    <row r="2175" spans="1:4" x14ac:dyDescent="0.2">
      <c r="A2175" t="str">
        <f t="shared" si="33"/>
        <v>FW5042937</v>
      </c>
      <c r="B2175" t="s">
        <v>9</v>
      </c>
      <c r="C2175" s="18">
        <v>42937</v>
      </c>
      <c r="D2175">
        <v>347.11</v>
      </c>
    </row>
    <row r="2176" spans="1:4" x14ac:dyDescent="0.2">
      <c r="A2176" t="str">
        <f t="shared" si="33"/>
        <v>FW5042940</v>
      </c>
      <c r="B2176" t="s">
        <v>9</v>
      </c>
      <c r="C2176" s="18">
        <v>42940</v>
      </c>
      <c r="D2176">
        <v>346.93</v>
      </c>
    </row>
    <row r="2177" spans="1:4" x14ac:dyDescent="0.2">
      <c r="A2177" t="str">
        <f t="shared" si="33"/>
        <v>FW5042941</v>
      </c>
      <c r="B2177" t="s">
        <v>9</v>
      </c>
      <c r="C2177" s="18">
        <v>42941</v>
      </c>
      <c r="D2177">
        <v>346.74</v>
      </c>
    </row>
    <row r="2178" spans="1:4" x14ac:dyDescent="0.2">
      <c r="A2178" t="str">
        <f t="shared" si="33"/>
        <v>FW5042942</v>
      </c>
      <c r="B2178" t="s">
        <v>9</v>
      </c>
      <c r="C2178" s="18">
        <v>42942</v>
      </c>
      <c r="D2178">
        <v>346.68</v>
      </c>
    </row>
    <row r="2179" spans="1:4" x14ac:dyDescent="0.2">
      <c r="A2179" t="str">
        <f t="shared" ref="A2179:A2242" si="34">B2179&amp;C2179</f>
        <v>FW5042943</v>
      </c>
      <c r="B2179" t="s">
        <v>9</v>
      </c>
      <c r="C2179" s="18">
        <v>42943</v>
      </c>
      <c r="D2179">
        <v>346.13</v>
      </c>
    </row>
    <row r="2180" spans="1:4" x14ac:dyDescent="0.2">
      <c r="A2180" t="str">
        <f t="shared" si="34"/>
        <v>FW5042944</v>
      </c>
      <c r="B2180" t="s">
        <v>9</v>
      </c>
      <c r="C2180" s="18">
        <v>42944</v>
      </c>
      <c r="D2180">
        <v>346.34</v>
      </c>
    </row>
    <row r="2181" spans="1:4" x14ac:dyDescent="0.2">
      <c r="A2181" t="str">
        <f t="shared" si="34"/>
        <v>FW5042947</v>
      </c>
      <c r="B2181" t="s">
        <v>9</v>
      </c>
      <c r="C2181" s="18">
        <v>42947</v>
      </c>
      <c r="D2181">
        <v>345.91</v>
      </c>
    </row>
    <row r="2182" spans="1:4" x14ac:dyDescent="0.2">
      <c r="A2182" t="str">
        <f t="shared" si="34"/>
        <v>FW5042948</v>
      </c>
      <c r="B2182" t="s">
        <v>9</v>
      </c>
      <c r="C2182" s="18">
        <v>42948</v>
      </c>
      <c r="D2182">
        <v>345.83</v>
      </c>
    </row>
    <row r="2183" spans="1:4" x14ac:dyDescent="0.2">
      <c r="A2183" t="str">
        <f t="shared" si="34"/>
        <v>FW5042949</v>
      </c>
      <c r="B2183" t="s">
        <v>9</v>
      </c>
      <c r="C2183" s="18">
        <v>42949</v>
      </c>
      <c r="D2183">
        <v>346.67</v>
      </c>
    </row>
    <row r="2184" spans="1:4" x14ac:dyDescent="0.2">
      <c r="A2184" t="str">
        <f t="shared" si="34"/>
        <v>FW5042950</v>
      </c>
      <c r="B2184" t="s">
        <v>9</v>
      </c>
      <c r="C2184" s="18">
        <v>42950</v>
      </c>
      <c r="D2184">
        <v>347.06</v>
      </c>
    </row>
    <row r="2185" spans="1:4" x14ac:dyDescent="0.2">
      <c r="A2185" t="str">
        <f t="shared" si="34"/>
        <v>FW5042951</v>
      </c>
      <c r="B2185" t="s">
        <v>9</v>
      </c>
      <c r="C2185" s="18">
        <v>42951</v>
      </c>
      <c r="D2185">
        <v>346.86</v>
      </c>
    </row>
    <row r="2186" spans="1:4" x14ac:dyDescent="0.2">
      <c r="A2186" t="str">
        <f t="shared" si="34"/>
        <v>FW5042954</v>
      </c>
      <c r="B2186" t="s">
        <v>9</v>
      </c>
      <c r="C2186" s="18">
        <v>42954</v>
      </c>
      <c r="D2186">
        <v>347.08</v>
      </c>
    </row>
    <row r="2187" spans="1:4" x14ac:dyDescent="0.2">
      <c r="A2187" t="str">
        <f t="shared" si="34"/>
        <v>FW5042955</v>
      </c>
      <c r="B2187" t="s">
        <v>9</v>
      </c>
      <c r="C2187" s="18">
        <v>42955</v>
      </c>
      <c r="D2187">
        <v>347.22</v>
      </c>
    </row>
    <row r="2188" spans="1:4" x14ac:dyDescent="0.2">
      <c r="A2188" t="str">
        <f t="shared" si="34"/>
        <v>FW5042956</v>
      </c>
      <c r="B2188" t="s">
        <v>9</v>
      </c>
      <c r="C2188" s="18">
        <v>42956</v>
      </c>
      <c r="D2188">
        <v>347.39</v>
      </c>
    </row>
    <row r="2189" spans="1:4" x14ac:dyDescent="0.2">
      <c r="A2189" t="str">
        <f t="shared" si="34"/>
        <v>FW5042957</v>
      </c>
      <c r="B2189" t="s">
        <v>9</v>
      </c>
      <c r="C2189" s="18">
        <v>42957</v>
      </c>
      <c r="D2189">
        <v>347.34</v>
      </c>
    </row>
    <row r="2190" spans="1:4" x14ac:dyDescent="0.2">
      <c r="A2190" t="str">
        <f t="shared" si="34"/>
        <v>FW5042958</v>
      </c>
      <c r="B2190" t="s">
        <v>9</v>
      </c>
      <c r="C2190" s="18">
        <v>42958</v>
      </c>
      <c r="D2190">
        <v>347.68</v>
      </c>
    </row>
    <row r="2191" spans="1:4" x14ac:dyDescent="0.2">
      <c r="A2191" t="str">
        <f t="shared" si="34"/>
        <v>FW5042961</v>
      </c>
      <c r="B2191" t="s">
        <v>9</v>
      </c>
      <c r="C2191" s="18">
        <v>42961</v>
      </c>
      <c r="D2191">
        <v>347.98</v>
      </c>
    </row>
    <row r="2192" spans="1:4" x14ac:dyDescent="0.2">
      <c r="A2192" t="str">
        <f t="shared" si="34"/>
        <v>FW5042962</v>
      </c>
      <c r="B2192" t="s">
        <v>9</v>
      </c>
      <c r="C2192" s="18">
        <v>42962</v>
      </c>
      <c r="D2192">
        <v>347.93</v>
      </c>
    </row>
    <row r="2193" spans="1:4" x14ac:dyDescent="0.2">
      <c r="A2193" t="str">
        <f t="shared" si="34"/>
        <v>FW5042963</v>
      </c>
      <c r="B2193" t="s">
        <v>9</v>
      </c>
      <c r="C2193" s="18">
        <v>42963</v>
      </c>
      <c r="D2193">
        <v>349.04</v>
      </c>
    </row>
    <row r="2194" spans="1:4" x14ac:dyDescent="0.2">
      <c r="A2194" t="str">
        <f t="shared" si="34"/>
        <v>FW5042964</v>
      </c>
      <c r="B2194" t="s">
        <v>9</v>
      </c>
      <c r="C2194" s="18">
        <v>42964</v>
      </c>
      <c r="D2194">
        <v>348.79</v>
      </c>
    </row>
    <row r="2195" spans="1:4" x14ac:dyDescent="0.2">
      <c r="A2195" t="str">
        <f t="shared" si="34"/>
        <v>FW5042965</v>
      </c>
      <c r="B2195" t="s">
        <v>9</v>
      </c>
      <c r="C2195" s="18">
        <v>42965</v>
      </c>
      <c r="D2195">
        <v>348.76</v>
      </c>
    </row>
    <row r="2196" spans="1:4" x14ac:dyDescent="0.2">
      <c r="A2196" t="str">
        <f t="shared" si="34"/>
        <v>FW5042968</v>
      </c>
      <c r="B2196" t="s">
        <v>9</v>
      </c>
      <c r="C2196" s="18">
        <v>42968</v>
      </c>
      <c r="D2196">
        <v>348.75</v>
      </c>
    </row>
    <row r="2197" spans="1:4" x14ac:dyDescent="0.2">
      <c r="A2197" t="str">
        <f t="shared" si="34"/>
        <v>FW5042969</v>
      </c>
      <c r="B2197" t="s">
        <v>9</v>
      </c>
      <c r="C2197" s="18">
        <v>42969</v>
      </c>
      <c r="D2197">
        <v>348.84</v>
      </c>
    </row>
    <row r="2198" spans="1:4" x14ac:dyDescent="0.2">
      <c r="A2198" t="str">
        <f t="shared" si="34"/>
        <v>FW5042970</v>
      </c>
      <c r="B2198" t="s">
        <v>9</v>
      </c>
      <c r="C2198" s="18">
        <v>42970</v>
      </c>
      <c r="D2198">
        <v>349.31</v>
      </c>
    </row>
    <row r="2199" spans="1:4" x14ac:dyDescent="0.2">
      <c r="A2199" t="str">
        <f t="shared" si="34"/>
        <v>FW5042971</v>
      </c>
      <c r="B2199" t="s">
        <v>9</v>
      </c>
      <c r="C2199" s="18">
        <v>42971</v>
      </c>
      <c r="D2199">
        <v>349.15</v>
      </c>
    </row>
    <row r="2200" spans="1:4" x14ac:dyDescent="0.2">
      <c r="A2200" t="str">
        <f t="shared" si="34"/>
        <v>FW5042972</v>
      </c>
      <c r="B2200" t="s">
        <v>9</v>
      </c>
      <c r="C2200" s="18">
        <v>42972</v>
      </c>
      <c r="D2200">
        <v>348.55</v>
      </c>
    </row>
    <row r="2201" spans="1:4" x14ac:dyDescent="0.2">
      <c r="A2201" t="str">
        <f t="shared" si="34"/>
        <v>FW5042976</v>
      </c>
      <c r="B2201" t="s">
        <v>9</v>
      </c>
      <c r="C2201" s="18">
        <v>42976</v>
      </c>
      <c r="D2201">
        <v>349.86</v>
      </c>
    </row>
    <row r="2202" spans="1:4" x14ac:dyDescent="0.2">
      <c r="A2202" t="str">
        <f t="shared" si="34"/>
        <v>FW5042977</v>
      </c>
      <c r="B2202" t="s">
        <v>9</v>
      </c>
      <c r="C2202" s="18">
        <v>42977</v>
      </c>
      <c r="D2202">
        <v>349.69</v>
      </c>
    </row>
    <row r="2203" spans="1:4" x14ac:dyDescent="0.2">
      <c r="A2203" t="str">
        <f t="shared" si="34"/>
        <v>FW5042978</v>
      </c>
      <c r="B2203" t="s">
        <v>9</v>
      </c>
      <c r="C2203" s="18">
        <v>42978</v>
      </c>
      <c r="D2203">
        <v>350.5</v>
      </c>
    </row>
    <row r="2204" spans="1:4" x14ac:dyDescent="0.2">
      <c r="A2204" t="str">
        <f t="shared" si="34"/>
        <v>FW5042979</v>
      </c>
      <c r="B2204" t="s">
        <v>9</v>
      </c>
      <c r="C2204" s="18">
        <v>42979</v>
      </c>
      <c r="D2204">
        <v>350.72</v>
      </c>
    </row>
    <row r="2205" spans="1:4" x14ac:dyDescent="0.2">
      <c r="A2205" t="str">
        <f t="shared" si="34"/>
        <v>FW5042983</v>
      </c>
      <c r="B2205" t="s">
        <v>9</v>
      </c>
      <c r="C2205" s="18">
        <v>42983</v>
      </c>
      <c r="D2205">
        <v>350.69</v>
      </c>
    </row>
    <row r="2206" spans="1:4" x14ac:dyDescent="0.2">
      <c r="A2206" t="str">
        <f t="shared" si="34"/>
        <v>FW5042984</v>
      </c>
      <c r="B2206" t="s">
        <v>9</v>
      </c>
      <c r="C2206" s="18">
        <v>42984</v>
      </c>
      <c r="D2206">
        <v>350.66</v>
      </c>
    </row>
    <row r="2207" spans="1:4" x14ac:dyDescent="0.2">
      <c r="A2207" t="str">
        <f t="shared" si="34"/>
        <v>FW5042985</v>
      </c>
      <c r="B2207" t="s">
        <v>9</v>
      </c>
      <c r="C2207" s="18">
        <v>42985</v>
      </c>
      <c r="D2207">
        <v>350.42</v>
      </c>
    </row>
    <row r="2208" spans="1:4" x14ac:dyDescent="0.2">
      <c r="A2208" t="str">
        <f t="shared" si="34"/>
        <v>FW5042986</v>
      </c>
      <c r="B2208" t="s">
        <v>9</v>
      </c>
      <c r="C2208" s="18">
        <v>42986</v>
      </c>
      <c r="D2208">
        <v>350.45</v>
      </c>
    </row>
    <row r="2209" spans="1:4" x14ac:dyDescent="0.2">
      <c r="A2209" t="str">
        <f t="shared" si="34"/>
        <v>FW5042989</v>
      </c>
      <c r="B2209" t="s">
        <v>9</v>
      </c>
      <c r="C2209" s="18">
        <v>42989</v>
      </c>
      <c r="D2209">
        <v>350.41</v>
      </c>
    </row>
    <row r="2210" spans="1:4" x14ac:dyDescent="0.2">
      <c r="A2210" t="str">
        <f t="shared" si="34"/>
        <v>FW5042990</v>
      </c>
      <c r="B2210" t="s">
        <v>9</v>
      </c>
      <c r="C2210" s="18">
        <v>42990</v>
      </c>
      <c r="D2210">
        <v>350.39</v>
      </c>
    </row>
    <row r="2211" spans="1:4" x14ac:dyDescent="0.2">
      <c r="A2211" t="str">
        <f t="shared" si="34"/>
        <v>FW5042991</v>
      </c>
      <c r="B2211" t="s">
        <v>9</v>
      </c>
      <c r="C2211" s="18">
        <v>42991</v>
      </c>
      <c r="D2211">
        <v>350.83</v>
      </c>
    </row>
    <row r="2212" spans="1:4" x14ac:dyDescent="0.2">
      <c r="A2212" t="str">
        <f t="shared" si="34"/>
        <v>FW5042992</v>
      </c>
      <c r="B2212" t="s">
        <v>9</v>
      </c>
      <c r="C2212" s="18">
        <v>42992</v>
      </c>
      <c r="D2212">
        <v>350.71</v>
      </c>
    </row>
    <row r="2213" spans="1:4" x14ac:dyDescent="0.2">
      <c r="A2213" t="str">
        <f t="shared" si="34"/>
        <v>FW5042993</v>
      </c>
      <c r="B2213" t="s">
        <v>9</v>
      </c>
      <c r="C2213" s="18">
        <v>42993</v>
      </c>
      <c r="D2213">
        <v>351.14</v>
      </c>
    </row>
    <row r="2214" spans="1:4" x14ac:dyDescent="0.2">
      <c r="A2214" t="str">
        <f t="shared" si="34"/>
        <v>FW5042996</v>
      </c>
      <c r="B2214" t="s">
        <v>9</v>
      </c>
      <c r="C2214" s="18">
        <v>42996</v>
      </c>
      <c r="D2214">
        <v>351.03</v>
      </c>
    </row>
    <row r="2215" spans="1:4" x14ac:dyDescent="0.2">
      <c r="A2215" t="str">
        <f t="shared" si="34"/>
        <v>FW5042997</v>
      </c>
      <c r="B2215" t="s">
        <v>9</v>
      </c>
      <c r="C2215" s="18">
        <v>42997</v>
      </c>
      <c r="D2215">
        <v>350.98</v>
      </c>
    </row>
    <row r="2216" spans="1:4" x14ac:dyDescent="0.2">
      <c r="A2216" t="str">
        <f t="shared" si="34"/>
        <v>FW5042998</v>
      </c>
      <c r="B2216" t="s">
        <v>9</v>
      </c>
      <c r="C2216" s="18">
        <v>42998</v>
      </c>
      <c r="D2216">
        <v>350.38</v>
      </c>
    </row>
    <row r="2217" spans="1:4" x14ac:dyDescent="0.2">
      <c r="A2217" t="str">
        <f t="shared" si="34"/>
        <v>FW5042999</v>
      </c>
      <c r="B2217" t="s">
        <v>9</v>
      </c>
      <c r="C2217" s="18">
        <v>42999</v>
      </c>
      <c r="D2217">
        <v>350.2</v>
      </c>
    </row>
    <row r="2218" spans="1:4" x14ac:dyDescent="0.2">
      <c r="A2218" t="str">
        <f t="shared" si="34"/>
        <v>FW5043000</v>
      </c>
      <c r="B2218" t="s">
        <v>9</v>
      </c>
      <c r="C2218" s="18">
        <v>43000</v>
      </c>
      <c r="D2218">
        <v>350.32</v>
      </c>
    </row>
    <row r="2219" spans="1:4" x14ac:dyDescent="0.2">
      <c r="A2219" t="str">
        <f t="shared" si="34"/>
        <v>FW5043003</v>
      </c>
      <c r="B2219" t="s">
        <v>9</v>
      </c>
      <c r="C2219" s="18">
        <v>43003</v>
      </c>
      <c r="D2219">
        <v>350.07</v>
      </c>
    </row>
    <row r="2220" spans="1:4" x14ac:dyDescent="0.2">
      <c r="A2220" t="str">
        <f t="shared" si="34"/>
        <v>FW5043004</v>
      </c>
      <c r="B2220" t="s">
        <v>9</v>
      </c>
      <c r="C2220" s="18">
        <v>43004</v>
      </c>
      <c r="D2220">
        <v>349.92</v>
      </c>
    </row>
    <row r="2221" spans="1:4" x14ac:dyDescent="0.2">
      <c r="A2221" t="str">
        <f t="shared" si="34"/>
        <v>FW5043005</v>
      </c>
      <c r="B2221" t="s">
        <v>9</v>
      </c>
      <c r="C2221" s="18">
        <v>43005</v>
      </c>
      <c r="D2221">
        <v>349.7</v>
      </c>
    </row>
    <row r="2222" spans="1:4" x14ac:dyDescent="0.2">
      <c r="A2222" t="str">
        <f t="shared" si="34"/>
        <v>FW5043006</v>
      </c>
      <c r="B2222" t="s">
        <v>9</v>
      </c>
      <c r="C2222" s="18">
        <v>43006</v>
      </c>
      <c r="D2222">
        <v>349.5</v>
      </c>
    </row>
    <row r="2223" spans="1:4" x14ac:dyDescent="0.2">
      <c r="A2223" t="str">
        <f t="shared" si="34"/>
        <v>FW5043007</v>
      </c>
      <c r="B2223" t="s">
        <v>9</v>
      </c>
      <c r="C2223" s="18">
        <v>43007</v>
      </c>
      <c r="D2223">
        <v>349.64</v>
      </c>
    </row>
    <row r="2224" spans="1:4" x14ac:dyDescent="0.2">
      <c r="A2224" t="str">
        <f t="shared" si="34"/>
        <v>FW5043008</v>
      </c>
      <c r="B2224" t="s">
        <v>9</v>
      </c>
      <c r="C2224" s="18">
        <v>43008</v>
      </c>
      <c r="D2224">
        <v>349.64</v>
      </c>
    </row>
    <row r="2225" spans="1:4" x14ac:dyDescent="0.2">
      <c r="A2225" t="str">
        <f t="shared" si="34"/>
        <v>FW5043010</v>
      </c>
      <c r="B2225" t="s">
        <v>9</v>
      </c>
      <c r="C2225" s="18">
        <v>43010</v>
      </c>
      <c r="D2225">
        <v>349.71</v>
      </c>
    </row>
    <row r="2226" spans="1:4" x14ac:dyDescent="0.2">
      <c r="A2226" t="str">
        <f t="shared" si="34"/>
        <v>FW5043011</v>
      </c>
      <c r="B2226" t="s">
        <v>9</v>
      </c>
      <c r="C2226" s="18">
        <v>43011</v>
      </c>
      <c r="D2226">
        <v>349.97</v>
      </c>
    </row>
    <row r="2227" spans="1:4" x14ac:dyDescent="0.2">
      <c r="A2227" t="str">
        <f t="shared" si="34"/>
        <v>FW5043012</v>
      </c>
      <c r="B2227" t="s">
        <v>9</v>
      </c>
      <c r="C2227" s="18">
        <v>43012</v>
      </c>
      <c r="D2227">
        <v>349.32</v>
      </c>
    </row>
    <row r="2228" spans="1:4" x14ac:dyDescent="0.2">
      <c r="A2228" t="str">
        <f t="shared" si="34"/>
        <v>FW5043013</v>
      </c>
      <c r="B2228" t="s">
        <v>9</v>
      </c>
      <c r="C2228" s="18">
        <v>43013</v>
      </c>
      <c r="D2228">
        <v>349.47</v>
      </c>
    </row>
    <row r="2229" spans="1:4" x14ac:dyDescent="0.2">
      <c r="A2229" t="str">
        <f t="shared" si="34"/>
        <v>FW5043014</v>
      </c>
      <c r="B2229" t="s">
        <v>9</v>
      </c>
      <c r="C2229" s="18">
        <v>43014</v>
      </c>
      <c r="D2229">
        <v>349.99</v>
      </c>
    </row>
    <row r="2230" spans="1:4" x14ac:dyDescent="0.2">
      <c r="A2230" t="str">
        <f t="shared" si="34"/>
        <v>FW5043017</v>
      </c>
      <c r="B2230" t="s">
        <v>9</v>
      </c>
      <c r="C2230" s="18">
        <v>43017</v>
      </c>
      <c r="D2230">
        <v>349.81</v>
      </c>
    </row>
    <row r="2231" spans="1:4" x14ac:dyDescent="0.2">
      <c r="A2231" t="str">
        <f t="shared" si="34"/>
        <v>FW5043018</v>
      </c>
      <c r="B2231" t="s">
        <v>9</v>
      </c>
      <c r="C2231" s="18">
        <v>43018</v>
      </c>
      <c r="D2231">
        <v>349.84</v>
      </c>
    </row>
    <row r="2232" spans="1:4" x14ac:dyDescent="0.2">
      <c r="A2232" t="str">
        <f t="shared" si="34"/>
        <v>FW5043020</v>
      </c>
      <c r="B2232" t="s">
        <v>9</v>
      </c>
      <c r="C2232" s="18">
        <v>43020</v>
      </c>
      <c r="D2232">
        <v>349.52</v>
      </c>
    </row>
    <row r="2233" spans="1:4" x14ac:dyDescent="0.2">
      <c r="A2233" t="str">
        <f t="shared" si="34"/>
        <v>FW5043021</v>
      </c>
      <c r="B2233" t="s">
        <v>9</v>
      </c>
      <c r="C2233" s="18">
        <v>43021</v>
      </c>
      <c r="D2233">
        <v>349.22</v>
      </c>
    </row>
    <row r="2234" spans="1:4" x14ac:dyDescent="0.2">
      <c r="A2234" t="str">
        <f t="shared" si="34"/>
        <v>FW5043024</v>
      </c>
      <c r="B2234" t="s">
        <v>9</v>
      </c>
      <c r="C2234" s="18">
        <v>43024</v>
      </c>
      <c r="D2234">
        <v>350.19</v>
      </c>
    </row>
    <row r="2235" spans="1:4" x14ac:dyDescent="0.2">
      <c r="A2235" t="str">
        <f t="shared" si="34"/>
        <v>FW5043025</v>
      </c>
      <c r="B2235" t="s">
        <v>9</v>
      </c>
      <c r="C2235" s="18">
        <v>43025</v>
      </c>
      <c r="D2235">
        <v>350.59</v>
      </c>
    </row>
    <row r="2236" spans="1:4" x14ac:dyDescent="0.2">
      <c r="A2236" t="str">
        <f t="shared" si="34"/>
        <v>FW5043026</v>
      </c>
      <c r="B2236" t="s">
        <v>9</v>
      </c>
      <c r="C2236" s="18">
        <v>43026</v>
      </c>
      <c r="D2236">
        <v>350.11</v>
      </c>
    </row>
    <row r="2237" spans="1:4" x14ac:dyDescent="0.2">
      <c r="A2237" t="str">
        <f t="shared" si="34"/>
        <v>FW5043027</v>
      </c>
      <c r="B2237" t="s">
        <v>9</v>
      </c>
      <c r="C2237" s="18">
        <v>43027</v>
      </c>
      <c r="D2237">
        <v>350.26</v>
      </c>
    </row>
    <row r="2238" spans="1:4" x14ac:dyDescent="0.2">
      <c r="A2238" t="str">
        <f t="shared" si="34"/>
        <v>FW5043028</v>
      </c>
      <c r="B2238" t="s">
        <v>9</v>
      </c>
      <c r="C2238" s="18">
        <v>43028</v>
      </c>
      <c r="D2238">
        <v>350.12</v>
      </c>
    </row>
    <row r="2239" spans="1:4" x14ac:dyDescent="0.2">
      <c r="A2239" t="str">
        <f t="shared" si="34"/>
        <v>FW5043031</v>
      </c>
      <c r="B2239" t="s">
        <v>9</v>
      </c>
      <c r="C2239" s="18">
        <v>43031</v>
      </c>
      <c r="D2239">
        <v>350.55</v>
      </c>
    </row>
    <row r="2240" spans="1:4" x14ac:dyDescent="0.2">
      <c r="A2240" t="str">
        <f t="shared" si="34"/>
        <v>FW5043032</v>
      </c>
      <c r="B2240" t="s">
        <v>9</v>
      </c>
      <c r="C2240" s="18">
        <v>43032</v>
      </c>
      <c r="D2240">
        <v>350.81</v>
      </c>
    </row>
    <row r="2241" spans="1:4" x14ac:dyDescent="0.2">
      <c r="A2241" t="str">
        <f t="shared" si="34"/>
        <v>FW5043033</v>
      </c>
      <c r="B2241" t="s">
        <v>9</v>
      </c>
      <c r="C2241" s="18">
        <v>43033</v>
      </c>
      <c r="D2241">
        <v>350.94</v>
      </c>
    </row>
    <row r="2242" spans="1:4" x14ac:dyDescent="0.2">
      <c r="A2242" t="str">
        <f t="shared" si="34"/>
        <v>FW5043034</v>
      </c>
      <c r="B2242" t="s">
        <v>9</v>
      </c>
      <c r="C2242" s="18">
        <v>43034</v>
      </c>
      <c r="D2242">
        <v>350.73</v>
      </c>
    </row>
    <row r="2243" spans="1:4" x14ac:dyDescent="0.2">
      <c r="A2243" t="str">
        <f t="shared" ref="A2243:A2306" si="35">B2243&amp;C2243</f>
        <v>FW5043035</v>
      </c>
      <c r="B2243" t="s">
        <v>9</v>
      </c>
      <c r="C2243" s="18">
        <v>43035</v>
      </c>
      <c r="D2243">
        <v>350.25</v>
      </c>
    </row>
    <row r="2244" spans="1:4" x14ac:dyDescent="0.2">
      <c r="A2244" t="str">
        <f t="shared" si="35"/>
        <v>FW5043038</v>
      </c>
      <c r="B2244" t="s">
        <v>9</v>
      </c>
      <c r="C2244" s="18">
        <v>43038</v>
      </c>
      <c r="D2244">
        <v>350.03</v>
      </c>
    </row>
    <row r="2245" spans="1:4" x14ac:dyDescent="0.2">
      <c r="A2245" t="str">
        <f t="shared" si="35"/>
        <v>FW5043039</v>
      </c>
      <c r="B2245" t="s">
        <v>9</v>
      </c>
      <c r="C2245" s="18">
        <v>43039</v>
      </c>
      <c r="D2245">
        <v>350.77</v>
      </c>
    </row>
    <row r="2246" spans="1:4" x14ac:dyDescent="0.2">
      <c r="A2246" t="str">
        <f t="shared" si="35"/>
        <v>FW5043040</v>
      </c>
      <c r="B2246" t="s">
        <v>9</v>
      </c>
      <c r="C2246" s="18">
        <v>43040</v>
      </c>
      <c r="D2246">
        <v>350.13</v>
      </c>
    </row>
    <row r="2247" spans="1:4" x14ac:dyDescent="0.2">
      <c r="A2247" t="str">
        <f t="shared" si="35"/>
        <v>FW5043041</v>
      </c>
      <c r="B2247" t="s">
        <v>9</v>
      </c>
      <c r="C2247" s="18">
        <v>43041</v>
      </c>
      <c r="D2247">
        <v>350.86</v>
      </c>
    </row>
    <row r="2248" spans="1:4" x14ac:dyDescent="0.2">
      <c r="A2248" t="str">
        <f t="shared" si="35"/>
        <v>FW5043042</v>
      </c>
      <c r="B2248" t="s">
        <v>9</v>
      </c>
      <c r="C2248" s="18">
        <v>43042</v>
      </c>
      <c r="D2248">
        <v>351.02</v>
      </c>
    </row>
    <row r="2249" spans="1:4" x14ac:dyDescent="0.2">
      <c r="A2249" t="str">
        <f t="shared" si="35"/>
        <v>FW5043045</v>
      </c>
      <c r="B2249" t="s">
        <v>9</v>
      </c>
      <c r="C2249" s="18">
        <v>43045</v>
      </c>
      <c r="D2249">
        <v>350.93</v>
      </c>
    </row>
    <row r="2250" spans="1:4" x14ac:dyDescent="0.2">
      <c r="A2250" t="str">
        <f t="shared" si="35"/>
        <v>FW5043046</v>
      </c>
      <c r="B2250" t="s">
        <v>9</v>
      </c>
      <c r="C2250" s="18">
        <v>43046</v>
      </c>
      <c r="D2250">
        <v>350.93</v>
      </c>
    </row>
    <row r="2251" spans="1:4" x14ac:dyDescent="0.2">
      <c r="A2251" t="str">
        <f t="shared" si="35"/>
        <v>FW5043047</v>
      </c>
      <c r="B2251" t="s">
        <v>9</v>
      </c>
      <c r="C2251" s="18">
        <v>43047</v>
      </c>
      <c r="D2251">
        <v>350.9</v>
      </c>
    </row>
    <row r="2252" spans="1:4" x14ac:dyDescent="0.2">
      <c r="A2252" t="str">
        <f t="shared" si="35"/>
        <v>FW5043048</v>
      </c>
      <c r="B2252" t="s">
        <v>9</v>
      </c>
      <c r="C2252" s="18">
        <v>43048</v>
      </c>
      <c r="D2252">
        <v>350.85</v>
      </c>
    </row>
    <row r="2253" spans="1:4" x14ac:dyDescent="0.2">
      <c r="A2253" t="str">
        <f t="shared" si="35"/>
        <v>FW5043049</v>
      </c>
      <c r="B2253" t="s">
        <v>9</v>
      </c>
      <c r="C2253" s="18">
        <v>43049</v>
      </c>
      <c r="D2253">
        <v>351.52</v>
      </c>
    </row>
    <row r="2254" spans="1:4" x14ac:dyDescent="0.2">
      <c r="A2254" t="str">
        <f t="shared" si="35"/>
        <v>FW5043052</v>
      </c>
      <c r="B2254" t="s">
        <v>9</v>
      </c>
      <c r="C2254" s="18">
        <v>43052</v>
      </c>
      <c r="D2254">
        <v>351.56</v>
      </c>
    </row>
    <row r="2255" spans="1:4" x14ac:dyDescent="0.2">
      <c r="A2255" t="str">
        <f t="shared" si="35"/>
        <v>FW5043053</v>
      </c>
      <c r="B2255" t="s">
        <v>9</v>
      </c>
      <c r="C2255" s="18">
        <v>43053</v>
      </c>
      <c r="D2255">
        <v>351.55</v>
      </c>
    </row>
    <row r="2256" spans="1:4" x14ac:dyDescent="0.2">
      <c r="A2256" t="str">
        <f t="shared" si="35"/>
        <v>FW5043054</v>
      </c>
      <c r="B2256" t="s">
        <v>9</v>
      </c>
      <c r="C2256" s="18">
        <v>43054</v>
      </c>
      <c r="D2256">
        <v>351.74</v>
      </c>
    </row>
    <row r="2257" spans="1:4" x14ac:dyDescent="0.2">
      <c r="A2257" t="str">
        <f t="shared" si="35"/>
        <v>FW5043055</v>
      </c>
      <c r="B2257" t="s">
        <v>9</v>
      </c>
      <c r="C2257" s="18">
        <v>43055</v>
      </c>
      <c r="D2257">
        <v>351.84</v>
      </c>
    </row>
    <row r="2258" spans="1:4" x14ac:dyDescent="0.2">
      <c r="A2258" t="str">
        <f t="shared" si="35"/>
        <v>FW5043056</v>
      </c>
      <c r="B2258" t="s">
        <v>9</v>
      </c>
      <c r="C2258" s="18">
        <v>43056</v>
      </c>
      <c r="D2258">
        <v>352.24</v>
      </c>
    </row>
    <row r="2259" spans="1:4" x14ac:dyDescent="0.2">
      <c r="A2259" t="str">
        <f t="shared" si="35"/>
        <v>FW5043059</v>
      </c>
      <c r="B2259" t="s">
        <v>9</v>
      </c>
      <c r="C2259" s="18">
        <v>43059</v>
      </c>
      <c r="D2259">
        <v>351.85</v>
      </c>
    </row>
    <row r="2260" spans="1:4" x14ac:dyDescent="0.2">
      <c r="A2260" t="str">
        <f t="shared" si="35"/>
        <v>FW5043060</v>
      </c>
      <c r="B2260" t="s">
        <v>9</v>
      </c>
      <c r="C2260" s="18">
        <v>43060</v>
      </c>
      <c r="D2260">
        <v>352.1</v>
      </c>
    </row>
    <row r="2261" spans="1:4" x14ac:dyDescent="0.2">
      <c r="A2261" t="str">
        <f t="shared" si="35"/>
        <v>FW5043061</v>
      </c>
      <c r="B2261" t="s">
        <v>9</v>
      </c>
      <c r="C2261" s="18">
        <v>43061</v>
      </c>
      <c r="D2261">
        <v>352.8</v>
      </c>
    </row>
    <row r="2262" spans="1:4" x14ac:dyDescent="0.2">
      <c r="A2262" t="str">
        <f t="shared" si="35"/>
        <v>FW5043062</v>
      </c>
      <c r="B2262" t="s">
        <v>9</v>
      </c>
      <c r="C2262" s="18">
        <v>43062</v>
      </c>
      <c r="D2262">
        <v>353.11</v>
      </c>
    </row>
    <row r="2263" spans="1:4" x14ac:dyDescent="0.2">
      <c r="A2263" t="str">
        <f t="shared" si="35"/>
        <v>FW5043063</v>
      </c>
      <c r="B2263" t="s">
        <v>9</v>
      </c>
      <c r="C2263" s="18">
        <v>43063</v>
      </c>
      <c r="D2263">
        <v>353.57</v>
      </c>
    </row>
    <row r="2264" spans="1:4" x14ac:dyDescent="0.2">
      <c r="A2264" t="str">
        <f t="shared" si="35"/>
        <v>FW5043066</v>
      </c>
      <c r="B2264" t="s">
        <v>9</v>
      </c>
      <c r="C2264" s="18">
        <v>43066</v>
      </c>
      <c r="D2264">
        <v>353.99</v>
      </c>
    </row>
    <row r="2265" spans="1:4" x14ac:dyDescent="0.2">
      <c r="A2265" t="str">
        <f t="shared" si="35"/>
        <v>FW5043067</v>
      </c>
      <c r="B2265" t="s">
        <v>9</v>
      </c>
      <c r="C2265" s="18">
        <v>43067</v>
      </c>
      <c r="D2265">
        <v>354.51</v>
      </c>
    </row>
    <row r="2266" spans="1:4" x14ac:dyDescent="0.2">
      <c r="A2266" t="str">
        <f t="shared" si="35"/>
        <v>FW5043068</v>
      </c>
      <c r="B2266" t="s">
        <v>9</v>
      </c>
      <c r="C2266" s="18">
        <v>43068</v>
      </c>
      <c r="D2266">
        <v>354.03</v>
      </c>
    </row>
    <row r="2267" spans="1:4" x14ac:dyDescent="0.2">
      <c r="A2267" t="str">
        <f t="shared" si="35"/>
        <v>FW5043069</v>
      </c>
      <c r="B2267" t="s">
        <v>9</v>
      </c>
      <c r="C2267" s="18">
        <v>43069</v>
      </c>
      <c r="D2267">
        <v>353.93</v>
      </c>
    </row>
    <row r="2268" spans="1:4" x14ac:dyDescent="0.2">
      <c r="A2268" t="str">
        <f t="shared" si="35"/>
        <v>FW5043070</v>
      </c>
      <c r="B2268" t="s">
        <v>9</v>
      </c>
      <c r="C2268" s="18">
        <v>43070</v>
      </c>
      <c r="D2268">
        <v>353.85</v>
      </c>
    </row>
    <row r="2269" spans="1:4" x14ac:dyDescent="0.2">
      <c r="A2269" t="str">
        <f t="shared" si="35"/>
        <v>FW5043073</v>
      </c>
      <c r="B2269" t="s">
        <v>9</v>
      </c>
      <c r="C2269" s="18">
        <v>43073</v>
      </c>
      <c r="D2269">
        <v>353.36</v>
      </c>
    </row>
    <row r="2270" spans="1:4" x14ac:dyDescent="0.2">
      <c r="A2270" t="str">
        <f t="shared" si="35"/>
        <v>FW5043074</v>
      </c>
      <c r="B2270" t="s">
        <v>9</v>
      </c>
      <c r="C2270" s="18">
        <v>43074</v>
      </c>
      <c r="D2270">
        <v>353.43</v>
      </c>
    </row>
    <row r="2271" spans="1:4" x14ac:dyDescent="0.2">
      <c r="A2271" t="str">
        <f t="shared" si="35"/>
        <v>FW5043075</v>
      </c>
      <c r="B2271" t="s">
        <v>9</v>
      </c>
      <c r="C2271" s="18">
        <v>43075</v>
      </c>
      <c r="D2271">
        <v>354.22</v>
      </c>
    </row>
    <row r="2272" spans="1:4" x14ac:dyDescent="0.2">
      <c r="A2272" t="str">
        <f t="shared" si="35"/>
        <v>FW5043076</v>
      </c>
      <c r="B2272" t="s">
        <v>9</v>
      </c>
      <c r="C2272" s="18">
        <v>43076</v>
      </c>
      <c r="D2272">
        <v>354.85</v>
      </c>
    </row>
    <row r="2273" spans="1:4" x14ac:dyDescent="0.2">
      <c r="A2273" t="str">
        <f t="shared" si="35"/>
        <v>FW5043077</v>
      </c>
      <c r="B2273" t="s">
        <v>9</v>
      </c>
      <c r="C2273" s="18">
        <v>43077</v>
      </c>
      <c r="D2273">
        <v>353.53</v>
      </c>
    </row>
    <row r="2274" spans="1:4" x14ac:dyDescent="0.2">
      <c r="A2274" t="str">
        <f t="shared" si="35"/>
        <v>FW5043080</v>
      </c>
      <c r="B2274" t="s">
        <v>9</v>
      </c>
      <c r="C2274" s="18">
        <v>43080</v>
      </c>
      <c r="D2274">
        <v>353.97</v>
      </c>
    </row>
    <row r="2275" spans="1:4" x14ac:dyDescent="0.2">
      <c r="A2275" t="str">
        <f t="shared" si="35"/>
        <v>FW5043081</v>
      </c>
      <c r="B2275" t="s">
        <v>9</v>
      </c>
      <c r="C2275" s="18">
        <v>43081</v>
      </c>
      <c r="D2275">
        <v>353.89</v>
      </c>
    </row>
    <row r="2276" spans="1:4" x14ac:dyDescent="0.2">
      <c r="A2276" t="str">
        <f t="shared" si="35"/>
        <v>FW5043082</v>
      </c>
      <c r="B2276" t="s">
        <v>9</v>
      </c>
      <c r="C2276" s="18">
        <v>43082</v>
      </c>
      <c r="D2276">
        <v>353.41</v>
      </c>
    </row>
    <row r="2277" spans="1:4" x14ac:dyDescent="0.2">
      <c r="A2277" t="str">
        <f t="shared" si="35"/>
        <v>FW5043083</v>
      </c>
      <c r="B2277" t="s">
        <v>9</v>
      </c>
      <c r="C2277" s="18">
        <v>43083</v>
      </c>
      <c r="D2277">
        <v>352.95</v>
      </c>
    </row>
    <row r="2278" spans="1:4" x14ac:dyDescent="0.2">
      <c r="A2278" t="str">
        <f t="shared" si="35"/>
        <v>FW5043084</v>
      </c>
      <c r="B2278" t="s">
        <v>9</v>
      </c>
      <c r="C2278" s="18">
        <v>43084</v>
      </c>
      <c r="D2278">
        <v>352.63</v>
      </c>
    </row>
    <row r="2279" spans="1:4" x14ac:dyDescent="0.2">
      <c r="A2279" t="str">
        <f t="shared" si="35"/>
        <v>FW5043087</v>
      </c>
      <c r="B2279" t="s">
        <v>9</v>
      </c>
      <c r="C2279" s="18">
        <v>43087</v>
      </c>
      <c r="D2279">
        <v>352.15</v>
      </c>
    </row>
    <row r="2280" spans="1:4" x14ac:dyDescent="0.2">
      <c r="A2280" t="str">
        <f t="shared" si="35"/>
        <v>FW5043088</v>
      </c>
      <c r="B2280" t="s">
        <v>9</v>
      </c>
      <c r="C2280" s="18">
        <v>43088</v>
      </c>
      <c r="D2280">
        <v>352.69</v>
      </c>
    </row>
    <row r="2281" spans="1:4" x14ac:dyDescent="0.2">
      <c r="A2281" t="str">
        <f t="shared" si="35"/>
        <v>FW5043089</v>
      </c>
      <c r="B2281" t="s">
        <v>9</v>
      </c>
      <c r="C2281" s="18">
        <v>43089</v>
      </c>
      <c r="D2281">
        <v>353.2</v>
      </c>
    </row>
    <row r="2282" spans="1:4" x14ac:dyDescent="0.2">
      <c r="A2282" t="str">
        <f t="shared" si="35"/>
        <v>FW5043090</v>
      </c>
      <c r="B2282" t="s">
        <v>9</v>
      </c>
      <c r="C2282" s="18">
        <v>43090</v>
      </c>
      <c r="D2282">
        <v>353.66</v>
      </c>
    </row>
    <row r="2283" spans="1:4" x14ac:dyDescent="0.2">
      <c r="A2283" t="str">
        <f t="shared" si="35"/>
        <v>FW5043091</v>
      </c>
      <c r="B2283" t="s">
        <v>9</v>
      </c>
      <c r="C2283" s="18">
        <v>43091</v>
      </c>
      <c r="D2283">
        <v>353.16</v>
      </c>
    </row>
    <row r="2284" spans="1:4" x14ac:dyDescent="0.2">
      <c r="A2284" t="str">
        <f t="shared" si="35"/>
        <v>FW5043096</v>
      </c>
      <c r="B2284" t="s">
        <v>9</v>
      </c>
      <c r="C2284" s="18">
        <v>43096</v>
      </c>
      <c r="D2284">
        <v>352.96</v>
      </c>
    </row>
    <row r="2285" spans="1:4" x14ac:dyDescent="0.2">
      <c r="A2285" t="str">
        <f t="shared" si="35"/>
        <v>FW5043097</v>
      </c>
      <c r="B2285" t="s">
        <v>9</v>
      </c>
      <c r="C2285" s="18">
        <v>43097</v>
      </c>
      <c r="D2285">
        <v>353.38</v>
      </c>
    </row>
    <row r="2286" spans="1:4" x14ac:dyDescent="0.2">
      <c r="A2286" t="str">
        <f t="shared" si="35"/>
        <v>FW5043098</v>
      </c>
      <c r="B2286" t="s">
        <v>9</v>
      </c>
      <c r="C2286" s="18">
        <v>43098</v>
      </c>
      <c r="D2286">
        <v>353.54</v>
      </c>
    </row>
    <row r="2287" spans="1:4" x14ac:dyDescent="0.2">
      <c r="A2287" t="str">
        <f t="shared" si="35"/>
        <v>FW5043100</v>
      </c>
      <c r="B2287" t="s">
        <v>9</v>
      </c>
      <c r="C2287" s="18">
        <v>43100</v>
      </c>
      <c r="D2287">
        <v>353.54</v>
      </c>
    </row>
    <row r="2288" spans="1:4" x14ac:dyDescent="0.2">
      <c r="A2288" t="str">
        <f t="shared" si="35"/>
        <v>FW5043102</v>
      </c>
      <c r="B2288" t="s">
        <v>9</v>
      </c>
      <c r="C2288" s="18">
        <v>43102</v>
      </c>
      <c r="D2288">
        <v>353.97</v>
      </c>
    </row>
    <row r="2289" spans="1:4" x14ac:dyDescent="0.2">
      <c r="A2289" t="str">
        <f t="shared" si="35"/>
        <v>FW5043103</v>
      </c>
      <c r="B2289" t="s">
        <v>9</v>
      </c>
      <c r="C2289" s="18">
        <v>43103</v>
      </c>
      <c r="D2289">
        <v>354</v>
      </c>
    </row>
    <row r="2290" spans="1:4" x14ac:dyDescent="0.2">
      <c r="A2290" t="str">
        <f t="shared" si="35"/>
        <v>FW5043104</v>
      </c>
      <c r="B2290" t="s">
        <v>9</v>
      </c>
      <c r="C2290" s="18">
        <v>43104</v>
      </c>
      <c r="D2290">
        <v>354.39</v>
      </c>
    </row>
    <row r="2291" spans="1:4" x14ac:dyDescent="0.2">
      <c r="A2291" t="str">
        <f t="shared" si="35"/>
        <v>FW5043107</v>
      </c>
      <c r="B2291" t="s">
        <v>9</v>
      </c>
      <c r="C2291" s="18">
        <v>43107</v>
      </c>
      <c r="D2291">
        <v>353.67</v>
      </c>
    </row>
    <row r="2292" spans="1:4" x14ac:dyDescent="0.2">
      <c r="A2292" t="str">
        <f t="shared" si="35"/>
        <v>FW5043108</v>
      </c>
      <c r="B2292" t="s">
        <v>9</v>
      </c>
      <c r="C2292" s="18">
        <v>43108</v>
      </c>
      <c r="D2292">
        <v>354.33</v>
      </c>
    </row>
    <row r="2293" spans="1:4" x14ac:dyDescent="0.2">
      <c r="A2293" t="str">
        <f t="shared" si="35"/>
        <v>FW5043109</v>
      </c>
      <c r="B2293" t="s">
        <v>9</v>
      </c>
      <c r="C2293" s="18">
        <v>43109</v>
      </c>
      <c r="D2293">
        <v>353.67</v>
      </c>
    </row>
    <row r="2294" spans="1:4" x14ac:dyDescent="0.2">
      <c r="A2294" t="str">
        <f t="shared" si="35"/>
        <v>FW5043110</v>
      </c>
      <c r="B2294" t="s">
        <v>9</v>
      </c>
      <c r="C2294" s="18">
        <v>43110</v>
      </c>
      <c r="D2294">
        <v>354.02</v>
      </c>
    </row>
    <row r="2295" spans="1:4" x14ac:dyDescent="0.2">
      <c r="A2295" t="str">
        <f t="shared" si="35"/>
        <v>FW5043111</v>
      </c>
      <c r="B2295" t="s">
        <v>9</v>
      </c>
      <c r="C2295" s="18">
        <v>43111</v>
      </c>
      <c r="D2295">
        <v>354.7</v>
      </c>
    </row>
    <row r="2296" spans="1:4" x14ac:dyDescent="0.2">
      <c r="A2296" t="str">
        <f t="shared" si="35"/>
        <v>FW5043112</v>
      </c>
      <c r="B2296" t="s">
        <v>9</v>
      </c>
      <c r="C2296" s="18">
        <v>43112</v>
      </c>
      <c r="D2296">
        <v>354.06</v>
      </c>
    </row>
    <row r="2297" spans="1:4" x14ac:dyDescent="0.2">
      <c r="A2297" t="str">
        <f t="shared" si="35"/>
        <v>FW5043115</v>
      </c>
      <c r="B2297" t="s">
        <v>9</v>
      </c>
      <c r="C2297" s="18">
        <v>43115</v>
      </c>
      <c r="D2297">
        <v>354.92</v>
      </c>
    </row>
    <row r="2298" spans="1:4" x14ac:dyDescent="0.2">
      <c r="A2298" t="str">
        <f t="shared" si="35"/>
        <v>FW5043116</v>
      </c>
      <c r="B2298" t="s">
        <v>9</v>
      </c>
      <c r="C2298" s="18">
        <v>43116</v>
      </c>
      <c r="D2298">
        <v>354.78</v>
      </c>
    </row>
    <row r="2299" spans="1:4" x14ac:dyDescent="0.2">
      <c r="A2299" t="str">
        <f t="shared" si="35"/>
        <v>FW5043117</v>
      </c>
      <c r="B2299" t="s">
        <v>9</v>
      </c>
      <c r="C2299" s="18">
        <v>43117</v>
      </c>
      <c r="D2299">
        <v>355.03</v>
      </c>
    </row>
    <row r="2300" spans="1:4" x14ac:dyDescent="0.2">
      <c r="A2300" t="str">
        <f t="shared" si="35"/>
        <v>FW5043118</v>
      </c>
      <c r="B2300" t="s">
        <v>9</v>
      </c>
      <c r="C2300" s="18">
        <v>43118</v>
      </c>
      <c r="D2300">
        <v>354.86</v>
      </c>
    </row>
    <row r="2301" spans="1:4" x14ac:dyDescent="0.2">
      <c r="A2301" t="str">
        <f t="shared" si="35"/>
        <v>FW5043119</v>
      </c>
      <c r="B2301" t="s">
        <v>9</v>
      </c>
      <c r="C2301" s="18">
        <v>43119</v>
      </c>
      <c r="D2301">
        <v>354.69</v>
      </c>
    </row>
    <row r="2302" spans="1:4" x14ac:dyDescent="0.2">
      <c r="A2302" t="str">
        <f t="shared" si="35"/>
        <v>FW5043122</v>
      </c>
      <c r="B2302" t="s">
        <v>9</v>
      </c>
      <c r="C2302" s="18">
        <v>43122</v>
      </c>
      <c r="D2302">
        <v>354.73</v>
      </c>
    </row>
    <row r="2303" spans="1:4" x14ac:dyDescent="0.2">
      <c r="A2303" t="str">
        <f t="shared" si="35"/>
        <v>FW5043123</v>
      </c>
      <c r="B2303" t="s">
        <v>9</v>
      </c>
      <c r="C2303" s="18">
        <v>43123</v>
      </c>
      <c r="D2303">
        <v>354.33</v>
      </c>
    </row>
    <row r="2304" spans="1:4" x14ac:dyDescent="0.2">
      <c r="A2304" t="str">
        <f t="shared" si="35"/>
        <v>FW5043124</v>
      </c>
      <c r="B2304" t="s">
        <v>9</v>
      </c>
      <c r="C2304" s="18">
        <v>43124</v>
      </c>
      <c r="D2304">
        <v>353.71</v>
      </c>
    </row>
    <row r="2305" spans="1:4" x14ac:dyDescent="0.2">
      <c r="A2305" t="str">
        <f t="shared" si="35"/>
        <v>FW5043125</v>
      </c>
      <c r="B2305" t="s">
        <v>9</v>
      </c>
      <c r="C2305" s="18">
        <v>43125</v>
      </c>
      <c r="D2305">
        <v>353.37</v>
      </c>
    </row>
    <row r="2306" spans="1:4" x14ac:dyDescent="0.2">
      <c r="A2306" t="str">
        <f t="shared" si="35"/>
        <v>FW5043126</v>
      </c>
      <c r="B2306" t="s">
        <v>9</v>
      </c>
      <c r="C2306" s="18">
        <v>43126</v>
      </c>
      <c r="D2306">
        <v>353.34</v>
      </c>
    </row>
    <row r="2307" spans="1:4" x14ac:dyDescent="0.2">
      <c r="A2307" t="str">
        <f t="shared" ref="A2307:A2370" si="36">B2307&amp;C2307</f>
        <v>FW5043129</v>
      </c>
      <c r="B2307" t="s">
        <v>9</v>
      </c>
      <c r="C2307" s="18">
        <v>43129</v>
      </c>
      <c r="D2307">
        <v>353.69</v>
      </c>
    </row>
    <row r="2308" spans="1:4" x14ac:dyDescent="0.2">
      <c r="A2308" t="str">
        <f t="shared" si="36"/>
        <v>FW5043130</v>
      </c>
      <c r="B2308" t="s">
        <v>9</v>
      </c>
      <c r="C2308" s="18">
        <v>43130</v>
      </c>
      <c r="D2308">
        <v>353.78</v>
      </c>
    </row>
    <row r="2309" spans="1:4" x14ac:dyDescent="0.2">
      <c r="A2309" t="str">
        <f t="shared" si="36"/>
        <v>FW5043131</v>
      </c>
      <c r="B2309" t="s">
        <v>9</v>
      </c>
      <c r="C2309" s="18">
        <v>43131</v>
      </c>
      <c r="D2309">
        <v>354.6</v>
      </c>
    </row>
    <row r="2310" spans="1:4" x14ac:dyDescent="0.2">
      <c r="A2310" t="str">
        <f t="shared" si="36"/>
        <v>FW5043132</v>
      </c>
      <c r="B2310" t="s">
        <v>9</v>
      </c>
      <c r="C2310" s="18">
        <v>43132</v>
      </c>
      <c r="D2310">
        <v>353.87</v>
      </c>
    </row>
    <row r="2311" spans="1:4" x14ac:dyDescent="0.2">
      <c r="A2311" t="str">
        <f t="shared" si="36"/>
        <v>FW5043133</v>
      </c>
      <c r="B2311" t="s">
        <v>9</v>
      </c>
      <c r="C2311" s="18">
        <v>43133</v>
      </c>
      <c r="D2311">
        <v>353.72</v>
      </c>
    </row>
    <row r="2312" spans="1:4" x14ac:dyDescent="0.2">
      <c r="A2312" t="str">
        <f t="shared" si="36"/>
        <v>FW5043136</v>
      </c>
      <c r="B2312" t="s">
        <v>9</v>
      </c>
      <c r="C2312" s="18">
        <v>43136</v>
      </c>
      <c r="D2312">
        <v>354.4</v>
      </c>
    </row>
    <row r="2313" spans="1:4" x14ac:dyDescent="0.2">
      <c r="A2313" t="str">
        <f t="shared" si="36"/>
        <v>FW5043137</v>
      </c>
      <c r="B2313" t="s">
        <v>9</v>
      </c>
      <c r="C2313" s="18">
        <v>43137</v>
      </c>
      <c r="D2313">
        <v>354.07</v>
      </c>
    </row>
    <row r="2314" spans="1:4" x14ac:dyDescent="0.2">
      <c r="A2314" t="str">
        <f t="shared" si="36"/>
        <v>FW5043138</v>
      </c>
      <c r="B2314" t="s">
        <v>9</v>
      </c>
      <c r="C2314" s="18">
        <v>43138</v>
      </c>
      <c r="D2314">
        <v>353.88</v>
      </c>
    </row>
    <row r="2315" spans="1:4" x14ac:dyDescent="0.2">
      <c r="A2315" t="str">
        <f t="shared" si="36"/>
        <v>FW5043139</v>
      </c>
      <c r="B2315" t="s">
        <v>9</v>
      </c>
      <c r="C2315" s="18">
        <v>43139</v>
      </c>
      <c r="D2315">
        <v>353.45</v>
      </c>
    </row>
    <row r="2316" spans="1:4" x14ac:dyDescent="0.2">
      <c r="A2316" t="str">
        <f t="shared" si="36"/>
        <v>FW5043140</v>
      </c>
      <c r="B2316" t="s">
        <v>9</v>
      </c>
      <c r="C2316" s="18">
        <v>43140</v>
      </c>
      <c r="D2316">
        <v>354</v>
      </c>
    </row>
    <row r="2317" spans="1:4" x14ac:dyDescent="0.2">
      <c r="A2317" t="str">
        <f t="shared" si="36"/>
        <v>FW5043143</v>
      </c>
      <c r="B2317" t="s">
        <v>9</v>
      </c>
      <c r="C2317" s="18">
        <v>43143</v>
      </c>
      <c r="D2317">
        <v>354.31</v>
      </c>
    </row>
    <row r="2318" spans="1:4" x14ac:dyDescent="0.2">
      <c r="A2318" t="str">
        <f t="shared" si="36"/>
        <v>FW5043144</v>
      </c>
      <c r="B2318" t="s">
        <v>9</v>
      </c>
      <c r="C2318" s="18">
        <v>43144</v>
      </c>
      <c r="D2318">
        <v>354.25</v>
      </c>
    </row>
    <row r="2319" spans="1:4" x14ac:dyDescent="0.2">
      <c r="A2319" t="str">
        <f t="shared" si="36"/>
        <v>FW5043145</v>
      </c>
      <c r="B2319" t="s">
        <v>9</v>
      </c>
      <c r="C2319" s="18">
        <v>43145</v>
      </c>
      <c r="D2319">
        <v>354.25</v>
      </c>
    </row>
    <row r="2320" spans="1:4" x14ac:dyDescent="0.2">
      <c r="A2320" t="str">
        <f t="shared" si="36"/>
        <v>FW5043146</v>
      </c>
      <c r="B2320" t="s">
        <v>9</v>
      </c>
      <c r="C2320" s="18">
        <v>43146</v>
      </c>
      <c r="D2320">
        <v>354.35</v>
      </c>
    </row>
    <row r="2321" spans="1:4" x14ac:dyDescent="0.2">
      <c r="A2321" t="str">
        <f t="shared" si="36"/>
        <v>FW5043147</v>
      </c>
      <c r="B2321" t="s">
        <v>9</v>
      </c>
      <c r="C2321" s="18">
        <v>43147</v>
      </c>
      <c r="D2321">
        <v>354.38</v>
      </c>
    </row>
    <row r="2322" spans="1:4" x14ac:dyDescent="0.2">
      <c r="A2322" t="str">
        <f t="shared" si="36"/>
        <v>FW5043150</v>
      </c>
      <c r="B2322" t="s">
        <v>9</v>
      </c>
      <c r="C2322" s="18">
        <v>43150</v>
      </c>
      <c r="D2322">
        <v>354.17</v>
      </c>
    </row>
    <row r="2323" spans="1:4" x14ac:dyDescent="0.2">
      <c r="A2323" t="str">
        <f t="shared" si="36"/>
        <v>FW5043151</v>
      </c>
      <c r="B2323" t="s">
        <v>9</v>
      </c>
      <c r="C2323" s="18">
        <v>43151</v>
      </c>
      <c r="D2323">
        <v>353.98</v>
      </c>
    </row>
    <row r="2324" spans="1:4" x14ac:dyDescent="0.2">
      <c r="A2324" t="str">
        <f t="shared" si="36"/>
        <v>FW5043153</v>
      </c>
      <c r="B2324" t="s">
        <v>9</v>
      </c>
      <c r="C2324" s="18">
        <v>43153</v>
      </c>
      <c r="D2324">
        <v>353.1</v>
      </c>
    </row>
    <row r="2325" spans="1:4" x14ac:dyDescent="0.2">
      <c r="A2325" t="str">
        <f t="shared" si="36"/>
        <v>FW5043154</v>
      </c>
      <c r="B2325" t="s">
        <v>9</v>
      </c>
      <c r="C2325" s="18">
        <v>43154</v>
      </c>
      <c r="D2325">
        <v>354.58</v>
      </c>
    </row>
    <row r="2326" spans="1:4" x14ac:dyDescent="0.2">
      <c r="A2326" t="str">
        <f t="shared" si="36"/>
        <v>FW5043157</v>
      </c>
      <c r="B2326" t="s">
        <v>9</v>
      </c>
      <c r="C2326" s="18">
        <v>43157</v>
      </c>
      <c r="D2326">
        <v>354.26</v>
      </c>
    </row>
    <row r="2327" spans="1:4" x14ac:dyDescent="0.2">
      <c r="A2327" t="str">
        <f t="shared" si="36"/>
        <v>FW5043158</v>
      </c>
      <c r="B2327" t="s">
        <v>9</v>
      </c>
      <c r="C2327" s="18">
        <v>43158</v>
      </c>
      <c r="D2327">
        <v>354.31</v>
      </c>
    </row>
    <row r="2328" spans="1:4" x14ac:dyDescent="0.2">
      <c r="A2328" t="str">
        <f t="shared" si="36"/>
        <v>FW5043159</v>
      </c>
      <c r="B2328" t="s">
        <v>9</v>
      </c>
      <c r="C2328" s="18">
        <v>43159</v>
      </c>
      <c r="D2328">
        <v>354.21</v>
      </c>
    </row>
    <row r="2329" spans="1:4" x14ac:dyDescent="0.2">
      <c r="A2329" t="str">
        <f t="shared" si="36"/>
        <v>FW5043160</v>
      </c>
      <c r="B2329" t="s">
        <v>9</v>
      </c>
      <c r="C2329" s="18">
        <v>43160</v>
      </c>
      <c r="D2329">
        <v>354</v>
      </c>
    </row>
    <row r="2330" spans="1:4" x14ac:dyDescent="0.2">
      <c r="A2330" t="str">
        <f t="shared" si="36"/>
        <v>FW5043161</v>
      </c>
      <c r="B2330" t="s">
        <v>9</v>
      </c>
      <c r="C2330" s="18">
        <v>43161</v>
      </c>
      <c r="D2330">
        <v>354.11</v>
      </c>
    </row>
    <row r="2331" spans="1:4" x14ac:dyDescent="0.2">
      <c r="A2331" t="str">
        <f t="shared" si="36"/>
        <v>FW5043164</v>
      </c>
      <c r="B2331" t="s">
        <v>9</v>
      </c>
      <c r="C2331" s="18">
        <v>43164</v>
      </c>
      <c r="D2331">
        <v>353.72</v>
      </c>
    </row>
    <row r="2332" spans="1:4" x14ac:dyDescent="0.2">
      <c r="A2332" t="str">
        <f t="shared" si="36"/>
        <v>FW5043165</v>
      </c>
      <c r="B2332" t="s">
        <v>9</v>
      </c>
      <c r="C2332" s="18">
        <v>43165</v>
      </c>
      <c r="D2332">
        <v>353.78</v>
      </c>
    </row>
    <row r="2333" spans="1:4" x14ac:dyDescent="0.2">
      <c r="A2333" t="str">
        <f t="shared" si="36"/>
        <v>FW5043166</v>
      </c>
      <c r="B2333" t="s">
        <v>9</v>
      </c>
      <c r="C2333" s="18">
        <v>43166</v>
      </c>
      <c r="D2333">
        <v>353.87</v>
      </c>
    </row>
    <row r="2334" spans="1:4" x14ac:dyDescent="0.2">
      <c r="A2334" t="str">
        <f t="shared" si="36"/>
        <v>FW5043167</v>
      </c>
      <c r="B2334" t="s">
        <v>9</v>
      </c>
      <c r="C2334" s="18">
        <v>43167</v>
      </c>
      <c r="D2334">
        <v>354.23</v>
      </c>
    </row>
    <row r="2335" spans="1:4" x14ac:dyDescent="0.2">
      <c r="A2335" t="str">
        <f t="shared" si="36"/>
        <v>FW5043168</v>
      </c>
      <c r="B2335" t="s">
        <v>9</v>
      </c>
      <c r="C2335" s="18">
        <v>43168</v>
      </c>
      <c r="D2335">
        <v>354.23</v>
      </c>
    </row>
    <row r="2336" spans="1:4" x14ac:dyDescent="0.2">
      <c r="A2336" t="str">
        <f t="shared" si="36"/>
        <v>FW5043171</v>
      </c>
      <c r="B2336" t="s">
        <v>9</v>
      </c>
      <c r="C2336" s="18">
        <v>43171</v>
      </c>
      <c r="D2336">
        <v>353.61</v>
      </c>
    </row>
    <row r="2337" spans="1:4" x14ac:dyDescent="0.2">
      <c r="A2337" t="str">
        <f t="shared" si="36"/>
        <v>FW5043172</v>
      </c>
      <c r="B2337" t="s">
        <v>9</v>
      </c>
      <c r="C2337" s="18">
        <v>43172</v>
      </c>
      <c r="D2337">
        <v>353.92</v>
      </c>
    </row>
    <row r="2338" spans="1:4" x14ac:dyDescent="0.2">
      <c r="A2338" t="str">
        <f t="shared" si="36"/>
        <v>FW5043173</v>
      </c>
      <c r="B2338" t="s">
        <v>9</v>
      </c>
      <c r="C2338" s="18">
        <v>43173</v>
      </c>
      <c r="D2338">
        <v>354.23</v>
      </c>
    </row>
    <row r="2339" spans="1:4" x14ac:dyDescent="0.2">
      <c r="A2339" t="str">
        <f t="shared" si="36"/>
        <v>FW5043174</v>
      </c>
      <c r="B2339" t="s">
        <v>9</v>
      </c>
      <c r="C2339" s="18">
        <v>43174</v>
      </c>
      <c r="D2339">
        <v>354.12</v>
      </c>
    </row>
    <row r="2340" spans="1:4" x14ac:dyDescent="0.2">
      <c r="A2340" t="str">
        <f t="shared" si="36"/>
        <v>FW5043178</v>
      </c>
      <c r="B2340" t="s">
        <v>9</v>
      </c>
      <c r="C2340" s="18">
        <v>43178</v>
      </c>
      <c r="D2340">
        <v>353.55</v>
      </c>
    </row>
    <row r="2341" spans="1:4" x14ac:dyDescent="0.2">
      <c r="A2341" t="str">
        <f t="shared" si="36"/>
        <v>FW5043179</v>
      </c>
      <c r="B2341" t="s">
        <v>9</v>
      </c>
      <c r="C2341" s="18">
        <v>43179</v>
      </c>
      <c r="D2341">
        <v>353.51</v>
      </c>
    </row>
    <row r="2342" spans="1:4" x14ac:dyDescent="0.2">
      <c r="A2342" t="str">
        <f t="shared" si="36"/>
        <v>FW5043180</v>
      </c>
      <c r="B2342" t="s">
        <v>9</v>
      </c>
      <c r="C2342" s="18">
        <v>43180</v>
      </c>
      <c r="D2342">
        <v>352.76</v>
      </c>
    </row>
    <row r="2343" spans="1:4" x14ac:dyDescent="0.2">
      <c r="A2343" t="str">
        <f t="shared" si="36"/>
        <v>FW5043181</v>
      </c>
      <c r="B2343" t="s">
        <v>9</v>
      </c>
      <c r="C2343" s="18">
        <v>43181</v>
      </c>
      <c r="D2343">
        <v>352.82</v>
      </c>
    </row>
    <row r="2344" spans="1:4" x14ac:dyDescent="0.2">
      <c r="A2344" t="str">
        <f t="shared" si="36"/>
        <v>FW5043185</v>
      </c>
      <c r="B2344" t="s">
        <v>9</v>
      </c>
      <c r="C2344" s="18">
        <v>43185</v>
      </c>
      <c r="D2344">
        <v>352.22</v>
      </c>
    </row>
    <row r="2345" spans="1:4" x14ac:dyDescent="0.2">
      <c r="A2345" t="str">
        <f t="shared" si="36"/>
        <v>FW5043186</v>
      </c>
      <c r="B2345" t="s">
        <v>9</v>
      </c>
      <c r="C2345" s="18">
        <v>43186</v>
      </c>
      <c r="D2345">
        <v>351.9</v>
      </c>
    </row>
    <row r="2346" spans="1:4" x14ac:dyDescent="0.2">
      <c r="A2346" t="str">
        <f t="shared" si="36"/>
        <v>FW5043187</v>
      </c>
      <c r="B2346" t="s">
        <v>9</v>
      </c>
      <c r="C2346" s="18">
        <v>43187</v>
      </c>
      <c r="D2346">
        <v>351.89</v>
      </c>
    </row>
    <row r="2347" spans="1:4" x14ac:dyDescent="0.2">
      <c r="A2347" t="str">
        <f t="shared" si="36"/>
        <v>FW5043188</v>
      </c>
      <c r="B2347" t="s">
        <v>9</v>
      </c>
      <c r="C2347" s="18">
        <v>43188</v>
      </c>
      <c r="D2347">
        <v>352</v>
      </c>
    </row>
    <row r="2348" spans="1:4" x14ac:dyDescent="0.2">
      <c r="A2348" t="str">
        <f t="shared" si="36"/>
        <v>FW5043189</v>
      </c>
      <c r="B2348" t="s">
        <v>9</v>
      </c>
      <c r="C2348" s="18">
        <v>43189</v>
      </c>
      <c r="D2348">
        <v>352</v>
      </c>
    </row>
    <row r="2349" spans="1:4" x14ac:dyDescent="0.2">
      <c r="A2349" t="str">
        <f t="shared" si="36"/>
        <v>FW5043190</v>
      </c>
      <c r="B2349" t="s">
        <v>9</v>
      </c>
      <c r="C2349" s="18">
        <v>43190</v>
      </c>
      <c r="D2349">
        <v>352</v>
      </c>
    </row>
    <row r="2350" spans="1:4" x14ac:dyDescent="0.2">
      <c r="A2350" t="str">
        <f t="shared" si="36"/>
        <v>FW5043191</v>
      </c>
      <c r="B2350" t="s">
        <v>9</v>
      </c>
      <c r="C2350" s="18">
        <v>43191</v>
      </c>
      <c r="D2350">
        <v>352</v>
      </c>
    </row>
    <row r="2351" spans="1:4" x14ac:dyDescent="0.2">
      <c r="A2351" t="str">
        <f t="shared" si="36"/>
        <v>FW5043192</v>
      </c>
      <c r="B2351" t="s">
        <v>9</v>
      </c>
      <c r="C2351" s="18">
        <v>43192</v>
      </c>
      <c r="D2351">
        <v>352</v>
      </c>
    </row>
    <row r="2352" spans="1:4" x14ac:dyDescent="0.2">
      <c r="A2352" t="str">
        <f t="shared" si="36"/>
        <v>FW5043193</v>
      </c>
      <c r="B2352" t="s">
        <v>9</v>
      </c>
      <c r="C2352" s="18">
        <v>43193</v>
      </c>
      <c r="D2352">
        <v>351.94</v>
      </c>
    </row>
    <row r="2353" spans="1:4" x14ac:dyDescent="0.2">
      <c r="A2353" t="str">
        <f t="shared" si="36"/>
        <v>FW5043194</v>
      </c>
      <c r="B2353" t="s">
        <v>9</v>
      </c>
      <c r="C2353" s="18">
        <v>43194</v>
      </c>
      <c r="D2353">
        <v>352.09</v>
      </c>
    </row>
    <row r="2354" spans="1:4" x14ac:dyDescent="0.2">
      <c r="A2354" t="str">
        <f t="shared" si="36"/>
        <v>FW5043195</v>
      </c>
      <c r="B2354" t="s">
        <v>9</v>
      </c>
      <c r="C2354" s="18">
        <v>43195</v>
      </c>
      <c r="D2354">
        <v>352.2</v>
      </c>
    </row>
    <row r="2355" spans="1:4" x14ac:dyDescent="0.2">
      <c r="A2355" t="str">
        <f t="shared" si="36"/>
        <v>FW5043196</v>
      </c>
      <c r="B2355" t="s">
        <v>9</v>
      </c>
      <c r="C2355" s="18">
        <v>43196</v>
      </c>
      <c r="D2355">
        <v>351.87</v>
      </c>
    </row>
    <row r="2356" spans="1:4" x14ac:dyDescent="0.2">
      <c r="A2356" t="str">
        <f t="shared" si="36"/>
        <v>FW5043199</v>
      </c>
      <c r="B2356" t="s">
        <v>9</v>
      </c>
      <c r="C2356" s="18">
        <v>43199</v>
      </c>
      <c r="D2356">
        <v>351.12</v>
      </c>
    </row>
    <row r="2357" spans="1:4" x14ac:dyDescent="0.2">
      <c r="A2357" t="str">
        <f t="shared" si="36"/>
        <v>FW5043200</v>
      </c>
      <c r="B2357" t="s">
        <v>9</v>
      </c>
      <c r="C2357" s="18">
        <v>43200</v>
      </c>
      <c r="D2357">
        <v>351.26</v>
      </c>
    </row>
    <row r="2358" spans="1:4" x14ac:dyDescent="0.2">
      <c r="A2358" t="str">
        <f t="shared" si="36"/>
        <v>FW5043201</v>
      </c>
      <c r="B2358" t="s">
        <v>9</v>
      </c>
      <c r="C2358" s="18">
        <v>43201</v>
      </c>
      <c r="D2358">
        <v>352.11</v>
      </c>
    </row>
    <row r="2359" spans="1:4" x14ac:dyDescent="0.2">
      <c r="A2359" t="str">
        <f t="shared" si="36"/>
        <v>FW5043202</v>
      </c>
      <c r="B2359" t="s">
        <v>9</v>
      </c>
      <c r="C2359" s="18">
        <v>43202</v>
      </c>
      <c r="D2359">
        <v>351.6</v>
      </c>
    </row>
    <row r="2360" spans="1:4" x14ac:dyDescent="0.2">
      <c r="A2360" t="str">
        <f t="shared" si="36"/>
        <v>FW5043203</v>
      </c>
      <c r="B2360" t="s">
        <v>9</v>
      </c>
      <c r="C2360" s="18">
        <v>43203</v>
      </c>
      <c r="D2360">
        <v>351.29</v>
      </c>
    </row>
    <row r="2361" spans="1:4" x14ac:dyDescent="0.2">
      <c r="A2361" t="str">
        <f t="shared" si="36"/>
        <v>FW5043204</v>
      </c>
      <c r="B2361" t="s">
        <v>9</v>
      </c>
      <c r="C2361" s="18">
        <v>43204</v>
      </c>
      <c r="D2361">
        <v>351.29</v>
      </c>
    </row>
    <row r="2362" spans="1:4" x14ac:dyDescent="0.2">
      <c r="A2362" t="str">
        <f t="shared" si="36"/>
        <v>FW5043205</v>
      </c>
      <c r="B2362" t="s">
        <v>9</v>
      </c>
      <c r="C2362" s="18">
        <v>43205</v>
      </c>
      <c r="D2362">
        <v>351.29</v>
      </c>
    </row>
    <row r="2363" spans="1:4" x14ac:dyDescent="0.2">
      <c r="A2363" t="str">
        <f t="shared" si="36"/>
        <v>FW5043206</v>
      </c>
      <c r="B2363" t="s">
        <v>9</v>
      </c>
      <c r="C2363" s="18">
        <v>43206</v>
      </c>
      <c r="D2363">
        <v>351.88</v>
      </c>
    </row>
    <row r="2364" spans="1:4" x14ac:dyDescent="0.2">
      <c r="A2364" t="str">
        <f t="shared" si="36"/>
        <v>FW5043207</v>
      </c>
      <c r="B2364" t="s">
        <v>9</v>
      </c>
      <c r="C2364" s="18">
        <v>43207</v>
      </c>
      <c r="D2364">
        <v>351.59</v>
      </c>
    </row>
    <row r="2365" spans="1:4" x14ac:dyDescent="0.2">
      <c r="A2365" t="str">
        <f t="shared" si="36"/>
        <v>FW5043208</v>
      </c>
      <c r="B2365" t="s">
        <v>9</v>
      </c>
      <c r="C2365" s="18">
        <v>43208</v>
      </c>
      <c r="D2365">
        <v>352.04</v>
      </c>
    </row>
    <row r="2366" spans="1:4" x14ac:dyDescent="0.2">
      <c r="A2366" t="str">
        <f t="shared" si="36"/>
        <v>FW5043220</v>
      </c>
      <c r="B2366" t="s">
        <v>9</v>
      </c>
      <c r="C2366" s="18">
        <v>43220</v>
      </c>
      <c r="D2366">
        <v>353.31</v>
      </c>
    </row>
    <row r="2367" spans="1:4" x14ac:dyDescent="0.2">
      <c r="A2367" t="str">
        <f t="shared" si="36"/>
        <v>FW5043221</v>
      </c>
      <c r="B2367" t="s">
        <v>9</v>
      </c>
      <c r="C2367" s="18">
        <v>43221</v>
      </c>
      <c r="D2367">
        <v>353.25</v>
      </c>
    </row>
    <row r="2368" spans="1:4" x14ac:dyDescent="0.2">
      <c r="A2368" t="str">
        <f t="shared" si="36"/>
        <v>FW5043222</v>
      </c>
      <c r="B2368" t="s">
        <v>9</v>
      </c>
      <c r="C2368" s="18">
        <v>43222</v>
      </c>
      <c r="D2368">
        <v>352.97</v>
      </c>
    </row>
    <row r="2369" spans="1:4" x14ac:dyDescent="0.2">
      <c r="A2369" t="str">
        <f t="shared" si="36"/>
        <v>FW5043223</v>
      </c>
      <c r="B2369" t="s">
        <v>9</v>
      </c>
      <c r="C2369" s="18">
        <v>43223</v>
      </c>
      <c r="D2369">
        <v>353.51</v>
      </c>
    </row>
    <row r="2370" spans="1:4" x14ac:dyDescent="0.2">
      <c r="A2370" t="str">
        <f t="shared" si="36"/>
        <v>FW5043224</v>
      </c>
      <c r="B2370" t="s">
        <v>9</v>
      </c>
      <c r="C2370" s="18">
        <v>43224</v>
      </c>
      <c r="D2370">
        <v>353.31</v>
      </c>
    </row>
    <row r="2371" spans="1:4" x14ac:dyDescent="0.2">
      <c r="A2371" t="str">
        <f t="shared" ref="A2371:A2434" si="37">B2371&amp;C2371</f>
        <v>FW5043225</v>
      </c>
      <c r="B2371" t="s">
        <v>9</v>
      </c>
      <c r="C2371" s="18">
        <v>43225</v>
      </c>
      <c r="D2371">
        <v>353.31</v>
      </c>
    </row>
    <row r="2372" spans="1:4" x14ac:dyDescent="0.2">
      <c r="A2372" t="str">
        <f t="shared" si="37"/>
        <v>FW5043226</v>
      </c>
      <c r="B2372" t="s">
        <v>9</v>
      </c>
      <c r="C2372" s="18">
        <v>43226</v>
      </c>
      <c r="D2372">
        <v>353.31</v>
      </c>
    </row>
    <row r="2373" spans="1:4" x14ac:dyDescent="0.2">
      <c r="A2373" t="str">
        <f t="shared" si="37"/>
        <v>FW5043227</v>
      </c>
      <c r="B2373" t="s">
        <v>9</v>
      </c>
      <c r="C2373" s="18">
        <v>43227</v>
      </c>
      <c r="D2373">
        <v>353.31</v>
      </c>
    </row>
    <row r="2374" spans="1:4" x14ac:dyDescent="0.2">
      <c r="A2374" t="str">
        <f t="shared" si="37"/>
        <v>FW5043228</v>
      </c>
      <c r="B2374" t="s">
        <v>9</v>
      </c>
      <c r="C2374" s="18">
        <v>43228</v>
      </c>
      <c r="D2374">
        <v>353.49</v>
      </c>
    </row>
    <row r="2375" spans="1:4" x14ac:dyDescent="0.2">
      <c r="A2375" t="str">
        <f t="shared" si="37"/>
        <v>FW5043229</v>
      </c>
      <c r="B2375" t="s">
        <v>9</v>
      </c>
      <c r="C2375" s="18">
        <v>43229</v>
      </c>
      <c r="D2375">
        <v>353.92</v>
      </c>
    </row>
    <row r="2376" spans="1:4" x14ac:dyDescent="0.2">
      <c r="A2376" t="str">
        <f t="shared" si="37"/>
        <v>FW5043230</v>
      </c>
      <c r="B2376" t="s">
        <v>9</v>
      </c>
      <c r="C2376" s="18">
        <v>43230</v>
      </c>
      <c r="D2376">
        <v>353.82</v>
      </c>
    </row>
    <row r="2377" spans="1:4" x14ac:dyDescent="0.2">
      <c r="A2377" t="str">
        <f t="shared" si="37"/>
        <v>FW5043231</v>
      </c>
      <c r="B2377" t="s">
        <v>9</v>
      </c>
      <c r="C2377" s="18">
        <v>43231</v>
      </c>
      <c r="D2377">
        <v>353.77</v>
      </c>
    </row>
    <row r="2378" spans="1:4" x14ac:dyDescent="0.2">
      <c r="A2378" t="str">
        <f t="shared" si="37"/>
        <v>FW5043232</v>
      </c>
      <c r="B2378" t="s">
        <v>9</v>
      </c>
      <c r="C2378" s="18">
        <v>43232</v>
      </c>
      <c r="D2378">
        <v>353.77</v>
      </c>
    </row>
    <row r="2379" spans="1:4" x14ac:dyDescent="0.2">
      <c r="A2379" t="str">
        <f t="shared" si="37"/>
        <v>FW5043233</v>
      </c>
      <c r="B2379" t="s">
        <v>9</v>
      </c>
      <c r="C2379" s="18">
        <v>43233</v>
      </c>
      <c r="D2379">
        <v>353.77</v>
      </c>
    </row>
    <row r="2380" spans="1:4" x14ac:dyDescent="0.2">
      <c r="A2380" t="str">
        <f t="shared" si="37"/>
        <v>FW5043234</v>
      </c>
      <c r="B2380" t="s">
        <v>9</v>
      </c>
      <c r="C2380" s="18">
        <v>43234</v>
      </c>
      <c r="D2380">
        <v>354.51</v>
      </c>
    </row>
    <row r="2381" spans="1:4" x14ac:dyDescent="0.2">
      <c r="A2381" t="str">
        <f t="shared" si="37"/>
        <v>FW5043235</v>
      </c>
      <c r="B2381" t="s">
        <v>9</v>
      </c>
      <c r="C2381" s="18">
        <v>43235</v>
      </c>
      <c r="D2381">
        <v>354.24</v>
      </c>
    </row>
    <row r="2382" spans="1:4" x14ac:dyDescent="0.2">
      <c r="A2382" t="str">
        <f t="shared" si="37"/>
        <v>FW5043236</v>
      </c>
      <c r="B2382" t="s">
        <v>9</v>
      </c>
      <c r="C2382" s="18">
        <v>43236</v>
      </c>
      <c r="D2382">
        <v>354.4</v>
      </c>
    </row>
    <row r="2383" spans="1:4" x14ac:dyDescent="0.2">
      <c r="A2383" t="str">
        <f t="shared" si="37"/>
        <v>FW5043237</v>
      </c>
      <c r="B2383" t="s">
        <v>9</v>
      </c>
      <c r="C2383" s="18">
        <v>43237</v>
      </c>
      <c r="D2383">
        <v>354.51</v>
      </c>
    </row>
    <row r="2384" spans="1:4" x14ac:dyDescent="0.2">
      <c r="A2384" t="str">
        <f t="shared" si="37"/>
        <v>FW5043241</v>
      </c>
      <c r="B2384" t="s">
        <v>9</v>
      </c>
      <c r="C2384" s="18">
        <v>43241</v>
      </c>
      <c r="D2384">
        <v>354.16</v>
      </c>
    </row>
    <row r="2385" spans="1:4" x14ac:dyDescent="0.2">
      <c r="A2385" t="str">
        <f t="shared" si="37"/>
        <v>FW5043242</v>
      </c>
      <c r="B2385" t="s">
        <v>9</v>
      </c>
      <c r="C2385" s="18">
        <v>43242</v>
      </c>
      <c r="D2385">
        <v>353.92</v>
      </c>
    </row>
    <row r="2386" spans="1:4" x14ac:dyDescent="0.2">
      <c r="A2386" t="str">
        <f t="shared" si="37"/>
        <v>FW5043243</v>
      </c>
      <c r="B2386" t="s">
        <v>9</v>
      </c>
      <c r="C2386" s="18">
        <v>43243</v>
      </c>
      <c r="D2386">
        <v>353.63</v>
      </c>
    </row>
    <row r="2387" spans="1:4" x14ac:dyDescent="0.2">
      <c r="A2387" t="str">
        <f t="shared" si="37"/>
        <v>FW5043244</v>
      </c>
      <c r="B2387" t="s">
        <v>9</v>
      </c>
      <c r="C2387" s="18">
        <v>43244</v>
      </c>
      <c r="D2387">
        <v>353.44</v>
      </c>
    </row>
    <row r="2388" spans="1:4" x14ac:dyDescent="0.2">
      <c r="A2388" t="str">
        <f t="shared" si="37"/>
        <v>FW5043245</v>
      </c>
      <c r="B2388" t="s">
        <v>9</v>
      </c>
      <c r="C2388" s="18">
        <v>43245</v>
      </c>
      <c r="D2388">
        <v>353.63</v>
      </c>
    </row>
    <row r="2389" spans="1:4" x14ac:dyDescent="0.2">
      <c r="A2389" t="str">
        <f t="shared" si="37"/>
        <v>FW5043248</v>
      </c>
      <c r="B2389" t="s">
        <v>9</v>
      </c>
      <c r="C2389" s="18">
        <v>43248</v>
      </c>
      <c r="D2389">
        <v>353.97</v>
      </c>
    </row>
    <row r="2390" spans="1:4" x14ac:dyDescent="0.2">
      <c r="A2390" t="str">
        <f t="shared" si="37"/>
        <v>FW5043250</v>
      </c>
      <c r="B2390" t="s">
        <v>9</v>
      </c>
      <c r="C2390" s="18">
        <v>43250</v>
      </c>
      <c r="D2390">
        <v>354.44</v>
      </c>
    </row>
    <row r="2391" spans="1:4" x14ac:dyDescent="0.2">
      <c r="A2391" t="str">
        <f t="shared" si="37"/>
        <v>FW5043251</v>
      </c>
      <c r="B2391" t="s">
        <v>9</v>
      </c>
      <c r="C2391" s="18">
        <v>43251</v>
      </c>
      <c r="D2391">
        <v>354.46</v>
      </c>
    </row>
    <row r="2392" spans="1:4" x14ac:dyDescent="0.2">
      <c r="A2392" t="str">
        <f t="shared" si="37"/>
        <v>FW5043252</v>
      </c>
      <c r="B2392" t="s">
        <v>9</v>
      </c>
      <c r="C2392" s="18">
        <v>43252</v>
      </c>
      <c r="D2392">
        <v>354.77</v>
      </c>
    </row>
    <row r="2393" spans="1:4" x14ac:dyDescent="0.2">
      <c r="A2393" t="str">
        <f t="shared" si="37"/>
        <v>FW5043255</v>
      </c>
      <c r="B2393" t="s">
        <v>9</v>
      </c>
      <c r="C2393" s="18">
        <v>43255</v>
      </c>
      <c r="D2393">
        <v>354.75</v>
      </c>
    </row>
    <row r="2394" spans="1:4" x14ac:dyDescent="0.2">
      <c r="A2394" t="str">
        <f t="shared" si="37"/>
        <v>FW5043256</v>
      </c>
      <c r="B2394" t="s">
        <v>9</v>
      </c>
      <c r="C2394" s="18">
        <v>43256</v>
      </c>
      <c r="D2394">
        <v>354.91</v>
      </c>
    </row>
    <row r="2395" spans="1:4" x14ac:dyDescent="0.2">
      <c r="A2395" t="str">
        <f t="shared" si="37"/>
        <v>FW5043257</v>
      </c>
      <c r="B2395" t="s">
        <v>9</v>
      </c>
      <c r="C2395" s="18">
        <v>43257</v>
      </c>
      <c r="D2395">
        <v>355.88</v>
      </c>
    </row>
    <row r="2396" spans="1:4" x14ac:dyDescent="0.2">
      <c r="A2396" t="str">
        <f t="shared" si="37"/>
        <v>FW5043258</v>
      </c>
      <c r="B2396" t="s">
        <v>9</v>
      </c>
      <c r="C2396" s="18">
        <v>43258</v>
      </c>
      <c r="D2396">
        <v>356.22</v>
      </c>
    </row>
    <row r="2397" spans="1:4" x14ac:dyDescent="0.2">
      <c r="A2397" t="str">
        <f t="shared" si="37"/>
        <v>FW5043262</v>
      </c>
      <c r="B2397" t="s">
        <v>9</v>
      </c>
      <c r="C2397" s="18">
        <v>43262</v>
      </c>
      <c r="D2397">
        <v>357.76</v>
      </c>
    </row>
    <row r="2398" spans="1:4" x14ac:dyDescent="0.2">
      <c r="A2398" t="str">
        <f t="shared" si="37"/>
        <v>FW5043263</v>
      </c>
      <c r="B2398" t="s">
        <v>9</v>
      </c>
      <c r="C2398" s="18">
        <v>43263</v>
      </c>
      <c r="D2398">
        <v>357.49</v>
      </c>
    </row>
    <row r="2399" spans="1:4" x14ac:dyDescent="0.2">
      <c r="A2399" t="str">
        <f t="shared" si="37"/>
        <v>FW5043264</v>
      </c>
      <c r="B2399" t="s">
        <v>9</v>
      </c>
      <c r="C2399" s="18">
        <v>43264</v>
      </c>
      <c r="D2399">
        <v>358.57</v>
      </c>
    </row>
    <row r="2400" spans="1:4" x14ac:dyDescent="0.2">
      <c r="A2400" t="str">
        <f t="shared" si="37"/>
        <v>FW5043265</v>
      </c>
      <c r="B2400" t="s">
        <v>9</v>
      </c>
      <c r="C2400" s="18">
        <v>43265</v>
      </c>
      <c r="D2400">
        <v>358.33</v>
      </c>
    </row>
    <row r="2401" spans="1:4" x14ac:dyDescent="0.2">
      <c r="A2401" t="str">
        <f t="shared" si="37"/>
        <v>FW5043266</v>
      </c>
      <c r="B2401" t="s">
        <v>9</v>
      </c>
      <c r="C2401" s="18">
        <v>43266</v>
      </c>
      <c r="D2401">
        <v>358.47</v>
      </c>
    </row>
    <row r="2402" spans="1:4" x14ac:dyDescent="0.2">
      <c r="A2402" t="str">
        <f t="shared" si="37"/>
        <v>FW5043269</v>
      </c>
      <c r="B2402" t="s">
        <v>9</v>
      </c>
      <c r="C2402" s="18">
        <v>43269</v>
      </c>
      <c r="D2402">
        <v>358.4</v>
      </c>
    </row>
    <row r="2403" spans="1:4" x14ac:dyDescent="0.2">
      <c r="A2403" t="str">
        <f t="shared" si="37"/>
        <v>FW5043270</v>
      </c>
      <c r="B2403" t="s">
        <v>9</v>
      </c>
      <c r="C2403" s="18">
        <v>43270</v>
      </c>
      <c r="D2403">
        <v>358.22</v>
      </c>
    </row>
    <row r="2404" spans="1:4" x14ac:dyDescent="0.2">
      <c r="A2404" t="str">
        <f t="shared" si="37"/>
        <v>FW5043271</v>
      </c>
      <c r="B2404" t="s">
        <v>9</v>
      </c>
      <c r="C2404" s="18">
        <v>43271</v>
      </c>
      <c r="D2404">
        <v>358.08</v>
      </c>
    </row>
    <row r="2405" spans="1:4" x14ac:dyDescent="0.2">
      <c r="A2405" t="str">
        <f t="shared" si="37"/>
        <v>FW5043272</v>
      </c>
      <c r="B2405" t="s">
        <v>9</v>
      </c>
      <c r="C2405" s="18">
        <v>43272</v>
      </c>
      <c r="D2405">
        <v>357.58</v>
      </c>
    </row>
    <row r="2406" spans="1:4" x14ac:dyDescent="0.2">
      <c r="A2406" t="str">
        <f t="shared" si="37"/>
        <v>FW5043273</v>
      </c>
      <c r="B2406" t="s">
        <v>9</v>
      </c>
      <c r="C2406" s="18">
        <v>43273</v>
      </c>
      <c r="D2406">
        <v>357.65</v>
      </c>
    </row>
    <row r="2407" spans="1:4" x14ac:dyDescent="0.2">
      <c r="A2407" t="str">
        <f t="shared" si="37"/>
        <v>FW5043276</v>
      </c>
      <c r="B2407" t="s">
        <v>9</v>
      </c>
      <c r="C2407" s="18">
        <v>43276</v>
      </c>
      <c r="D2407">
        <v>359.13</v>
      </c>
    </row>
    <row r="2408" spans="1:4" x14ac:dyDescent="0.2">
      <c r="A2408" t="str">
        <f t="shared" si="37"/>
        <v>FW5043277</v>
      </c>
      <c r="B2408" t="s">
        <v>9</v>
      </c>
      <c r="C2408" s="18">
        <v>43277</v>
      </c>
      <c r="D2408">
        <v>359.38</v>
      </c>
    </row>
    <row r="2409" spans="1:4" x14ac:dyDescent="0.2">
      <c r="A2409" t="str">
        <f t="shared" si="37"/>
        <v>FW5043278</v>
      </c>
      <c r="B2409" t="s">
        <v>9</v>
      </c>
      <c r="C2409" s="18">
        <v>43278</v>
      </c>
      <c r="D2409">
        <v>359.2</v>
      </c>
    </row>
    <row r="2410" spans="1:4" x14ac:dyDescent="0.2">
      <c r="A2410" t="str">
        <f t="shared" si="37"/>
        <v>FW5043279</v>
      </c>
      <c r="B2410" t="s">
        <v>9</v>
      </c>
      <c r="C2410" s="18">
        <v>43279</v>
      </c>
      <c r="D2410">
        <v>358.93</v>
      </c>
    </row>
    <row r="2411" spans="1:4" x14ac:dyDescent="0.2">
      <c r="A2411" t="str">
        <f t="shared" si="37"/>
        <v>FW5043280</v>
      </c>
      <c r="B2411" t="s">
        <v>9</v>
      </c>
      <c r="C2411" s="18">
        <v>43280</v>
      </c>
      <c r="D2411">
        <v>358.03</v>
      </c>
    </row>
    <row r="2412" spans="1:4" x14ac:dyDescent="0.2">
      <c r="A2412" t="str">
        <f t="shared" si="37"/>
        <v>FW5043281</v>
      </c>
      <c r="B2412" t="s">
        <v>9</v>
      </c>
      <c r="C2412" s="18">
        <v>43281</v>
      </c>
      <c r="D2412">
        <v>358.03</v>
      </c>
    </row>
    <row r="2413" spans="1:4" x14ac:dyDescent="0.2">
      <c r="A2413" t="str">
        <f t="shared" si="37"/>
        <v>FW5043283</v>
      </c>
      <c r="B2413" t="s">
        <v>9</v>
      </c>
      <c r="C2413" s="18">
        <v>43283</v>
      </c>
      <c r="D2413">
        <v>358.55</v>
      </c>
    </row>
    <row r="2414" spans="1:4" x14ac:dyDescent="0.2">
      <c r="A2414" t="str">
        <f t="shared" si="37"/>
        <v>FW5043284</v>
      </c>
      <c r="B2414" t="s">
        <v>9</v>
      </c>
      <c r="C2414" s="18">
        <v>43284</v>
      </c>
      <c r="D2414">
        <v>358.58</v>
      </c>
    </row>
    <row r="2415" spans="1:4" x14ac:dyDescent="0.2">
      <c r="A2415" t="str">
        <f t="shared" si="37"/>
        <v>FW5043285</v>
      </c>
      <c r="B2415" t="s">
        <v>9</v>
      </c>
      <c r="C2415" s="18">
        <v>43285</v>
      </c>
      <c r="D2415">
        <v>358.49</v>
      </c>
    </row>
    <row r="2416" spans="1:4" x14ac:dyDescent="0.2">
      <c r="A2416" t="str">
        <f t="shared" si="37"/>
        <v>FW5043286</v>
      </c>
      <c r="B2416" t="s">
        <v>9</v>
      </c>
      <c r="C2416" s="18">
        <v>43286</v>
      </c>
      <c r="D2416">
        <v>358.48</v>
      </c>
    </row>
    <row r="2417" spans="1:4" x14ac:dyDescent="0.2">
      <c r="A2417" t="str">
        <f t="shared" si="37"/>
        <v>FW5043290</v>
      </c>
      <c r="B2417" t="s">
        <v>9</v>
      </c>
      <c r="C2417" s="18">
        <v>43290</v>
      </c>
      <c r="D2417">
        <v>359.07</v>
      </c>
    </row>
    <row r="2418" spans="1:4" x14ac:dyDescent="0.2">
      <c r="A2418" t="str">
        <f t="shared" si="37"/>
        <v>FW5043291</v>
      </c>
      <c r="B2418" t="s">
        <v>9</v>
      </c>
      <c r="C2418" s="18">
        <v>43291</v>
      </c>
      <c r="D2418">
        <v>358.93</v>
      </c>
    </row>
    <row r="2419" spans="1:4" x14ac:dyDescent="0.2">
      <c r="A2419" t="str">
        <f t="shared" si="37"/>
        <v>FW5043292</v>
      </c>
      <c r="B2419" t="s">
        <v>9</v>
      </c>
      <c r="C2419" s="18">
        <v>43292</v>
      </c>
      <c r="D2419">
        <v>358.55</v>
      </c>
    </row>
    <row r="2420" spans="1:4" x14ac:dyDescent="0.2">
      <c r="A2420" t="str">
        <f t="shared" si="37"/>
        <v>FW5043293</v>
      </c>
      <c r="B2420" t="s">
        <v>9</v>
      </c>
      <c r="C2420" s="18">
        <v>43293</v>
      </c>
      <c r="D2420">
        <v>358.42</v>
      </c>
    </row>
    <row r="2421" spans="1:4" x14ac:dyDescent="0.2">
      <c r="A2421" t="str">
        <f t="shared" si="37"/>
        <v>FW5043294</v>
      </c>
      <c r="B2421" t="s">
        <v>9</v>
      </c>
      <c r="C2421" s="18">
        <v>43294</v>
      </c>
      <c r="D2421">
        <v>358.47</v>
      </c>
    </row>
    <row r="2422" spans="1:4" x14ac:dyDescent="0.2">
      <c r="A2422" t="str">
        <f t="shared" si="37"/>
        <v>FW5043297</v>
      </c>
      <c r="B2422" t="s">
        <v>9</v>
      </c>
      <c r="C2422" s="18">
        <v>43297</v>
      </c>
      <c r="D2422">
        <v>358.4</v>
      </c>
    </row>
    <row r="2423" spans="1:4" x14ac:dyDescent="0.2">
      <c r="A2423" t="str">
        <f t="shared" si="37"/>
        <v>FW5043298</v>
      </c>
      <c r="B2423" t="s">
        <v>9</v>
      </c>
      <c r="C2423" s="18">
        <v>43298</v>
      </c>
      <c r="D2423">
        <v>358.82</v>
      </c>
    </row>
    <row r="2424" spans="1:4" x14ac:dyDescent="0.2">
      <c r="A2424" t="str">
        <f t="shared" si="37"/>
        <v>FW5043299</v>
      </c>
      <c r="B2424" t="s">
        <v>9</v>
      </c>
      <c r="C2424" s="18">
        <v>43299</v>
      </c>
      <c r="D2424">
        <v>358.89</v>
      </c>
    </row>
    <row r="2425" spans="1:4" x14ac:dyDescent="0.2">
      <c r="A2425" t="str">
        <f t="shared" si="37"/>
        <v>FW5043300</v>
      </c>
      <c r="B2425" t="s">
        <v>9</v>
      </c>
      <c r="C2425" s="18">
        <v>43300</v>
      </c>
      <c r="D2425">
        <v>358.62</v>
      </c>
    </row>
    <row r="2426" spans="1:4" x14ac:dyDescent="0.2">
      <c r="A2426" t="str">
        <f t="shared" si="37"/>
        <v>FW5043303</v>
      </c>
      <c r="B2426" t="s">
        <v>9</v>
      </c>
      <c r="C2426" s="18">
        <v>43303</v>
      </c>
      <c r="D2426">
        <v>359.22</v>
      </c>
    </row>
    <row r="2427" spans="1:4" x14ac:dyDescent="0.2">
      <c r="A2427" t="str">
        <f t="shared" si="37"/>
        <v>FW5043305</v>
      </c>
      <c r="B2427" t="s">
        <v>9</v>
      </c>
      <c r="C2427" s="18">
        <v>43305</v>
      </c>
      <c r="D2427">
        <v>359.03</v>
      </c>
    </row>
    <row r="2428" spans="1:4" x14ac:dyDescent="0.2">
      <c r="A2428" t="str">
        <f t="shared" si="37"/>
        <v>FW5043306</v>
      </c>
      <c r="B2428" t="s">
        <v>9</v>
      </c>
      <c r="C2428" s="18">
        <v>43306</v>
      </c>
      <c r="D2428">
        <v>358.85</v>
      </c>
    </row>
    <row r="2429" spans="1:4" x14ac:dyDescent="0.2">
      <c r="A2429" t="str">
        <f t="shared" si="37"/>
        <v>FW5043307</v>
      </c>
      <c r="B2429" t="s">
        <v>9</v>
      </c>
      <c r="C2429" s="18">
        <v>43307</v>
      </c>
      <c r="D2429">
        <v>357.94</v>
      </c>
    </row>
    <row r="2430" spans="1:4" x14ac:dyDescent="0.2">
      <c r="A2430" t="str">
        <f t="shared" si="37"/>
        <v>FW5043308</v>
      </c>
      <c r="B2430" t="s">
        <v>9</v>
      </c>
      <c r="C2430" s="18">
        <v>43308</v>
      </c>
      <c r="D2430">
        <v>358.31</v>
      </c>
    </row>
    <row r="2431" spans="1:4" x14ac:dyDescent="0.2">
      <c r="A2431" t="str">
        <f t="shared" si="37"/>
        <v>FW5043311</v>
      </c>
      <c r="B2431" t="s">
        <v>9</v>
      </c>
      <c r="C2431" s="18">
        <v>43311</v>
      </c>
      <c r="D2431">
        <v>358.55</v>
      </c>
    </row>
    <row r="2432" spans="1:4" x14ac:dyDescent="0.2">
      <c r="A2432" t="str">
        <f t="shared" si="37"/>
        <v>FW5043312</v>
      </c>
      <c r="B2432" t="s">
        <v>9</v>
      </c>
      <c r="C2432" s="18">
        <v>43312</v>
      </c>
      <c r="D2432">
        <v>358.04</v>
      </c>
    </row>
    <row r="2433" spans="1:4" x14ac:dyDescent="0.2">
      <c r="A2433" t="str">
        <f t="shared" si="37"/>
        <v>FW5043313</v>
      </c>
      <c r="B2433" t="s">
        <v>9</v>
      </c>
      <c r="C2433" s="18">
        <v>43313</v>
      </c>
      <c r="D2433">
        <v>357.88</v>
      </c>
    </row>
    <row r="2434" spans="1:4" x14ac:dyDescent="0.2">
      <c r="A2434" t="str">
        <f t="shared" si="37"/>
        <v>FW5043314</v>
      </c>
      <c r="B2434" t="s">
        <v>9</v>
      </c>
      <c r="C2434" s="18">
        <v>43314</v>
      </c>
      <c r="D2434">
        <v>357.8</v>
      </c>
    </row>
    <row r="2435" spans="1:4" x14ac:dyDescent="0.2">
      <c r="A2435" t="str">
        <f t="shared" ref="A2435:A2498" si="38">B2435&amp;C2435</f>
        <v>FW5043315</v>
      </c>
      <c r="B2435" t="s">
        <v>9</v>
      </c>
      <c r="C2435" s="18">
        <v>43315</v>
      </c>
      <c r="D2435">
        <v>358.46</v>
      </c>
    </row>
    <row r="2436" spans="1:4" x14ac:dyDescent="0.2">
      <c r="A2436" t="str">
        <f t="shared" si="38"/>
        <v>FW5043316</v>
      </c>
      <c r="B2436" t="s">
        <v>9</v>
      </c>
      <c r="C2436" s="18">
        <v>43316</v>
      </c>
      <c r="D2436">
        <v>358.46</v>
      </c>
    </row>
    <row r="2437" spans="1:4" x14ac:dyDescent="0.2">
      <c r="A2437" t="str">
        <f t="shared" si="38"/>
        <v>FW5043317</v>
      </c>
      <c r="B2437" t="s">
        <v>9</v>
      </c>
      <c r="C2437" s="18">
        <v>43317</v>
      </c>
      <c r="D2437">
        <v>358.46</v>
      </c>
    </row>
    <row r="2438" spans="1:4" x14ac:dyDescent="0.2">
      <c r="A2438" t="str">
        <f t="shared" si="38"/>
        <v>FW5043318</v>
      </c>
      <c r="B2438" t="s">
        <v>9</v>
      </c>
      <c r="C2438" s="18">
        <v>43318</v>
      </c>
      <c r="D2438">
        <v>358.84</v>
      </c>
    </row>
    <row r="2439" spans="1:4" x14ac:dyDescent="0.2">
      <c r="A2439" t="str">
        <f t="shared" si="38"/>
        <v>FW5043319</v>
      </c>
      <c r="B2439" t="s">
        <v>9</v>
      </c>
      <c r="C2439" s="18">
        <v>43319</v>
      </c>
      <c r="D2439">
        <v>358.58</v>
      </c>
    </row>
    <row r="2440" spans="1:4" x14ac:dyDescent="0.2">
      <c r="A2440" t="str">
        <f t="shared" si="38"/>
        <v>FW5043320</v>
      </c>
      <c r="B2440" t="s">
        <v>9</v>
      </c>
      <c r="C2440" s="18">
        <v>43320</v>
      </c>
      <c r="D2440">
        <v>358.64</v>
      </c>
    </row>
    <row r="2441" spans="1:4" x14ac:dyDescent="0.2">
      <c r="A2441" t="str">
        <f t="shared" si="38"/>
        <v>FW5043321</v>
      </c>
      <c r="B2441" t="s">
        <v>9</v>
      </c>
      <c r="C2441" s="18">
        <v>43321</v>
      </c>
      <c r="D2441">
        <v>358.27</v>
      </c>
    </row>
    <row r="2442" spans="1:4" x14ac:dyDescent="0.2">
      <c r="A2442" t="str">
        <f t="shared" si="38"/>
        <v>FW5043322</v>
      </c>
      <c r="B2442" t="s">
        <v>9</v>
      </c>
      <c r="C2442" s="18">
        <v>43322</v>
      </c>
      <c r="D2442">
        <v>357.28</v>
      </c>
    </row>
    <row r="2443" spans="1:4" x14ac:dyDescent="0.2">
      <c r="A2443" t="str">
        <f t="shared" si="38"/>
        <v>FW5043325</v>
      </c>
      <c r="B2443" t="s">
        <v>9</v>
      </c>
      <c r="C2443" s="18">
        <v>43325</v>
      </c>
      <c r="D2443">
        <v>357.88</v>
      </c>
    </row>
    <row r="2444" spans="1:4" x14ac:dyDescent="0.2">
      <c r="A2444" t="str">
        <f t="shared" si="38"/>
        <v>FW5043326</v>
      </c>
      <c r="B2444" t="s">
        <v>9</v>
      </c>
      <c r="C2444" s="18">
        <v>43326</v>
      </c>
      <c r="D2444">
        <v>358.7</v>
      </c>
    </row>
    <row r="2445" spans="1:4" x14ac:dyDescent="0.2">
      <c r="A2445" t="str">
        <f t="shared" si="38"/>
        <v>FW5043327</v>
      </c>
      <c r="B2445" t="s">
        <v>9</v>
      </c>
      <c r="C2445" s="18">
        <v>43327</v>
      </c>
      <c r="D2445">
        <v>357.82</v>
      </c>
    </row>
    <row r="2446" spans="1:4" x14ac:dyDescent="0.2">
      <c r="A2446" t="str">
        <f t="shared" si="38"/>
        <v>FW5043328</v>
      </c>
      <c r="B2446" t="s">
        <v>9</v>
      </c>
      <c r="C2446" s="18">
        <v>43328</v>
      </c>
      <c r="D2446">
        <v>357.52</v>
      </c>
    </row>
    <row r="2447" spans="1:4" x14ac:dyDescent="0.2">
      <c r="A2447" t="str">
        <f t="shared" si="38"/>
        <v>FW5043329</v>
      </c>
      <c r="B2447" t="s">
        <v>9</v>
      </c>
      <c r="C2447" s="18">
        <v>43329</v>
      </c>
      <c r="D2447">
        <v>357.91</v>
      </c>
    </row>
    <row r="2448" spans="1:4" x14ac:dyDescent="0.2">
      <c r="A2448" t="str">
        <f t="shared" si="38"/>
        <v>FW5043330</v>
      </c>
      <c r="B2448" t="s">
        <v>9</v>
      </c>
      <c r="C2448" s="18">
        <v>43330</v>
      </c>
      <c r="D2448">
        <v>357.91</v>
      </c>
    </row>
    <row r="2449" spans="1:4" x14ac:dyDescent="0.2">
      <c r="A2449" t="str">
        <f t="shared" si="38"/>
        <v>FW5043331</v>
      </c>
      <c r="B2449" t="s">
        <v>9</v>
      </c>
      <c r="C2449" s="18">
        <v>43331</v>
      </c>
      <c r="D2449">
        <v>357.91</v>
      </c>
    </row>
    <row r="2450" spans="1:4" x14ac:dyDescent="0.2">
      <c r="A2450" t="str">
        <f t="shared" si="38"/>
        <v>FW5043332</v>
      </c>
      <c r="B2450" t="s">
        <v>9</v>
      </c>
      <c r="C2450" s="18">
        <v>43332</v>
      </c>
      <c r="D2450">
        <v>357.4</v>
      </c>
    </row>
    <row r="2451" spans="1:4" x14ac:dyDescent="0.2">
      <c r="A2451" t="str">
        <f t="shared" si="38"/>
        <v>FW5043333</v>
      </c>
      <c r="B2451" t="s">
        <v>9</v>
      </c>
      <c r="C2451" s="18">
        <v>43333</v>
      </c>
      <c r="D2451">
        <v>357.75</v>
      </c>
    </row>
    <row r="2452" spans="1:4" x14ac:dyDescent="0.2">
      <c r="A2452" t="str">
        <f t="shared" si="38"/>
        <v>FW5043334</v>
      </c>
      <c r="B2452" t="s">
        <v>9</v>
      </c>
      <c r="C2452" s="18">
        <v>43334</v>
      </c>
      <c r="D2452">
        <v>358.59</v>
      </c>
    </row>
    <row r="2453" spans="1:4" x14ac:dyDescent="0.2">
      <c r="A2453" t="str">
        <f t="shared" si="38"/>
        <v>FW5043335</v>
      </c>
      <c r="B2453" t="s">
        <v>9</v>
      </c>
      <c r="C2453" s="18">
        <v>43335</v>
      </c>
      <c r="D2453">
        <v>359.32</v>
      </c>
    </row>
    <row r="2454" spans="1:4" x14ac:dyDescent="0.2">
      <c r="A2454" t="str">
        <f t="shared" si="38"/>
        <v>FW5043336</v>
      </c>
      <c r="B2454" t="s">
        <v>9</v>
      </c>
      <c r="C2454" s="18">
        <v>43336</v>
      </c>
      <c r="D2454">
        <v>359.94</v>
      </c>
    </row>
    <row r="2455" spans="1:4" x14ac:dyDescent="0.2">
      <c r="A2455" t="str">
        <f t="shared" si="38"/>
        <v>FW5043337</v>
      </c>
      <c r="B2455" t="s">
        <v>9</v>
      </c>
      <c r="C2455" s="18">
        <v>43337</v>
      </c>
      <c r="D2455">
        <v>359.94</v>
      </c>
    </row>
    <row r="2456" spans="1:4" x14ac:dyDescent="0.2">
      <c r="A2456" t="str">
        <f t="shared" si="38"/>
        <v>FW5043338</v>
      </c>
      <c r="B2456" t="s">
        <v>9</v>
      </c>
      <c r="C2456" s="18">
        <v>43338</v>
      </c>
      <c r="D2456">
        <v>359.94</v>
      </c>
    </row>
    <row r="2457" spans="1:4" x14ac:dyDescent="0.2">
      <c r="A2457" t="str">
        <f t="shared" si="38"/>
        <v>FW5043339</v>
      </c>
      <c r="B2457" t="s">
        <v>9</v>
      </c>
      <c r="C2457" s="18">
        <v>43339</v>
      </c>
      <c r="D2457">
        <v>359.94</v>
      </c>
    </row>
    <row r="2458" spans="1:4" x14ac:dyDescent="0.2">
      <c r="A2458" t="str">
        <f t="shared" si="38"/>
        <v>FW5043340</v>
      </c>
      <c r="B2458" t="s">
        <v>9</v>
      </c>
      <c r="C2458" s="18">
        <v>43340</v>
      </c>
      <c r="D2458">
        <v>360.8</v>
      </c>
    </row>
    <row r="2459" spans="1:4" x14ac:dyDescent="0.2">
      <c r="A2459" t="str">
        <f t="shared" si="38"/>
        <v>FW5043341</v>
      </c>
      <c r="B2459" t="s">
        <v>9</v>
      </c>
      <c r="C2459" s="18">
        <v>43341</v>
      </c>
      <c r="D2459">
        <v>359.89</v>
      </c>
    </row>
    <row r="2460" spans="1:4" x14ac:dyDescent="0.2">
      <c r="A2460" t="str">
        <f t="shared" si="38"/>
        <v>FW5043342</v>
      </c>
      <c r="B2460" t="s">
        <v>9</v>
      </c>
      <c r="C2460" s="18">
        <v>43342</v>
      </c>
      <c r="D2460">
        <v>359.55</v>
      </c>
    </row>
    <row r="2461" spans="1:4" x14ac:dyDescent="0.2">
      <c r="A2461" t="str">
        <f t="shared" si="38"/>
        <v>FW5043343</v>
      </c>
      <c r="B2461" t="s">
        <v>9</v>
      </c>
      <c r="C2461" s="18">
        <v>43343</v>
      </c>
      <c r="D2461">
        <v>360.09</v>
      </c>
    </row>
    <row r="2462" spans="1:4" x14ac:dyDescent="0.2">
      <c r="A2462" t="str">
        <f t="shared" si="38"/>
        <v>FW5043344</v>
      </c>
      <c r="B2462" t="s">
        <v>9</v>
      </c>
      <c r="C2462" s="18">
        <v>43344</v>
      </c>
      <c r="D2462">
        <v>360.09</v>
      </c>
    </row>
    <row r="2463" spans="1:4" x14ac:dyDescent="0.2">
      <c r="A2463" t="str">
        <f t="shared" si="38"/>
        <v>FW5043345</v>
      </c>
      <c r="B2463" t="s">
        <v>9</v>
      </c>
      <c r="C2463" s="18">
        <v>43345</v>
      </c>
      <c r="D2463">
        <v>360.09</v>
      </c>
    </row>
    <row r="2464" spans="1:4" x14ac:dyDescent="0.2">
      <c r="A2464" t="str">
        <f t="shared" si="38"/>
        <v>FW5043346</v>
      </c>
      <c r="B2464" t="s">
        <v>9</v>
      </c>
      <c r="C2464" s="18">
        <v>43346</v>
      </c>
      <c r="D2464">
        <v>360</v>
      </c>
    </row>
    <row r="2465" spans="1:4" x14ac:dyDescent="0.2">
      <c r="A2465" t="str">
        <f t="shared" si="38"/>
        <v>FW5043347</v>
      </c>
      <c r="B2465" t="s">
        <v>9</v>
      </c>
      <c r="C2465" s="18">
        <v>43347</v>
      </c>
      <c r="D2465">
        <v>359.59</v>
      </c>
    </row>
    <row r="2466" spans="1:4" x14ac:dyDescent="0.2">
      <c r="A2466" t="str">
        <f t="shared" si="38"/>
        <v>FW5043348</v>
      </c>
      <c r="B2466" t="s">
        <v>9</v>
      </c>
      <c r="C2466" s="18">
        <v>43348</v>
      </c>
      <c r="D2466">
        <v>358.92</v>
      </c>
    </row>
    <row r="2467" spans="1:4" x14ac:dyDescent="0.2">
      <c r="A2467" t="str">
        <f t="shared" si="38"/>
        <v>FW5043349</v>
      </c>
      <c r="B2467" t="s">
        <v>9</v>
      </c>
      <c r="C2467" s="18">
        <v>43349</v>
      </c>
      <c r="D2467">
        <v>358.75</v>
      </c>
    </row>
    <row r="2468" spans="1:4" x14ac:dyDescent="0.2">
      <c r="A2468" t="str">
        <f t="shared" si="38"/>
        <v>FW5043350</v>
      </c>
      <c r="B2468" t="s">
        <v>9</v>
      </c>
      <c r="C2468" s="18">
        <v>43350</v>
      </c>
      <c r="D2468">
        <v>358.59</v>
      </c>
    </row>
    <row r="2469" spans="1:4" x14ac:dyDescent="0.2">
      <c r="A2469" t="str">
        <f t="shared" si="38"/>
        <v>FW5043351</v>
      </c>
      <c r="B2469" t="s">
        <v>9</v>
      </c>
      <c r="C2469" s="18">
        <v>43351</v>
      </c>
      <c r="D2469">
        <v>358.59</v>
      </c>
    </row>
    <row r="2470" spans="1:4" x14ac:dyDescent="0.2">
      <c r="A2470" t="str">
        <f t="shared" si="38"/>
        <v>FW5043352</v>
      </c>
      <c r="B2470" t="s">
        <v>9</v>
      </c>
      <c r="C2470" s="18">
        <v>43352</v>
      </c>
      <c r="D2470">
        <v>358.59</v>
      </c>
    </row>
    <row r="2471" spans="1:4" x14ac:dyDescent="0.2">
      <c r="A2471" t="str">
        <f t="shared" si="38"/>
        <v>FW5043353</v>
      </c>
      <c r="B2471" t="s">
        <v>9</v>
      </c>
      <c r="C2471" s="18">
        <v>43353</v>
      </c>
      <c r="D2471">
        <v>358.64</v>
      </c>
    </row>
    <row r="2472" spans="1:4" x14ac:dyDescent="0.2">
      <c r="A2472" t="str">
        <f t="shared" si="38"/>
        <v>FW5043354</v>
      </c>
      <c r="B2472" t="s">
        <v>9</v>
      </c>
      <c r="C2472" s="18">
        <v>43354</v>
      </c>
      <c r="D2472">
        <v>358.36</v>
      </c>
    </row>
    <row r="2473" spans="1:4" x14ac:dyDescent="0.2">
      <c r="A2473" t="str">
        <f t="shared" si="38"/>
        <v>FW5043355</v>
      </c>
      <c r="B2473" t="s">
        <v>9</v>
      </c>
      <c r="C2473" s="18">
        <v>43355</v>
      </c>
      <c r="D2473">
        <v>358.35</v>
      </c>
    </row>
    <row r="2474" spans="1:4" x14ac:dyDescent="0.2">
      <c r="A2474" t="str">
        <f t="shared" si="38"/>
        <v>FW5043356</v>
      </c>
      <c r="B2474" t="s">
        <v>9</v>
      </c>
      <c r="C2474" s="18">
        <v>43356</v>
      </c>
      <c r="D2474">
        <v>358.27</v>
      </c>
    </row>
    <row r="2475" spans="1:4" x14ac:dyDescent="0.2">
      <c r="A2475" t="str">
        <f t="shared" si="38"/>
        <v>FW5043357</v>
      </c>
      <c r="B2475" t="s">
        <v>9</v>
      </c>
      <c r="C2475" s="18">
        <v>43357</v>
      </c>
      <c r="D2475">
        <v>358.41</v>
      </c>
    </row>
    <row r="2476" spans="1:4" x14ac:dyDescent="0.2">
      <c r="A2476" t="str">
        <f t="shared" si="38"/>
        <v>FW5043358</v>
      </c>
      <c r="B2476" t="s">
        <v>9</v>
      </c>
      <c r="C2476" s="18">
        <v>43358</v>
      </c>
      <c r="D2476">
        <v>358.41</v>
      </c>
    </row>
    <row r="2477" spans="1:4" x14ac:dyDescent="0.2">
      <c r="A2477" t="str">
        <f t="shared" si="38"/>
        <v>FW5043359</v>
      </c>
      <c r="B2477" t="s">
        <v>9</v>
      </c>
      <c r="C2477" s="18">
        <v>43359</v>
      </c>
      <c r="D2477">
        <v>358.41</v>
      </c>
    </row>
    <row r="2478" spans="1:4" x14ac:dyDescent="0.2">
      <c r="A2478" t="str">
        <f t="shared" si="38"/>
        <v>FW5043360</v>
      </c>
      <c r="B2478" t="s">
        <v>9</v>
      </c>
      <c r="C2478" s="18">
        <v>43360</v>
      </c>
      <c r="D2478">
        <v>359.28</v>
      </c>
    </row>
    <row r="2479" spans="1:4" x14ac:dyDescent="0.2">
      <c r="A2479" t="str">
        <f t="shared" si="38"/>
        <v>FW5043361</v>
      </c>
      <c r="B2479" t="s">
        <v>9</v>
      </c>
      <c r="C2479" s="18">
        <v>43361</v>
      </c>
      <c r="D2479">
        <v>359.05</v>
      </c>
    </row>
    <row r="2480" spans="1:4" x14ac:dyDescent="0.2">
      <c r="A2480" t="str">
        <f t="shared" si="38"/>
        <v>FW5043362</v>
      </c>
      <c r="B2480" t="s">
        <v>9</v>
      </c>
      <c r="C2480" s="18">
        <v>43362</v>
      </c>
      <c r="D2480">
        <v>358.9</v>
      </c>
    </row>
    <row r="2481" spans="1:4" x14ac:dyDescent="0.2">
      <c r="A2481" t="str">
        <f t="shared" si="38"/>
        <v>FW5043363</v>
      </c>
      <c r="B2481" t="s">
        <v>9</v>
      </c>
      <c r="C2481" s="18">
        <v>43363</v>
      </c>
      <c r="D2481">
        <v>359.21</v>
      </c>
    </row>
    <row r="2482" spans="1:4" x14ac:dyDescent="0.2">
      <c r="A2482" t="str">
        <f t="shared" si="38"/>
        <v>FW5043364</v>
      </c>
      <c r="B2482" t="s">
        <v>9</v>
      </c>
      <c r="C2482" s="18">
        <v>43364</v>
      </c>
      <c r="D2482">
        <v>359.99</v>
      </c>
    </row>
    <row r="2483" spans="1:4" x14ac:dyDescent="0.2">
      <c r="A2483" t="str">
        <f t="shared" si="38"/>
        <v>FW5043365</v>
      </c>
      <c r="B2483" t="s">
        <v>9</v>
      </c>
      <c r="C2483" s="18">
        <v>43365</v>
      </c>
      <c r="D2483">
        <v>359.99</v>
      </c>
    </row>
    <row r="2484" spans="1:4" x14ac:dyDescent="0.2">
      <c r="A2484" t="str">
        <f t="shared" si="38"/>
        <v>FW5043366</v>
      </c>
      <c r="B2484" t="s">
        <v>9</v>
      </c>
      <c r="C2484" s="18">
        <v>43366</v>
      </c>
      <c r="D2484">
        <v>359.99</v>
      </c>
    </row>
    <row r="2485" spans="1:4" x14ac:dyDescent="0.2">
      <c r="A2485" t="str">
        <f t="shared" si="38"/>
        <v>FW5043367</v>
      </c>
      <c r="B2485" t="s">
        <v>9</v>
      </c>
      <c r="C2485" s="18">
        <v>43367</v>
      </c>
      <c r="D2485">
        <v>360.52</v>
      </c>
    </row>
    <row r="2486" spans="1:4" x14ac:dyDescent="0.2">
      <c r="A2486" t="str">
        <f t="shared" si="38"/>
        <v>FW5043368</v>
      </c>
      <c r="B2486" t="s">
        <v>9</v>
      </c>
      <c r="C2486" s="18">
        <v>43368</v>
      </c>
      <c r="D2486">
        <v>360.24</v>
      </c>
    </row>
    <row r="2487" spans="1:4" x14ac:dyDescent="0.2">
      <c r="A2487" t="str">
        <f t="shared" si="38"/>
        <v>FW5043369</v>
      </c>
      <c r="B2487" t="s">
        <v>9</v>
      </c>
      <c r="C2487" s="18">
        <v>43369</v>
      </c>
      <c r="D2487">
        <v>359.76</v>
      </c>
    </row>
    <row r="2488" spans="1:4" x14ac:dyDescent="0.2">
      <c r="A2488" t="str">
        <f t="shared" si="38"/>
        <v>FW5043370</v>
      </c>
      <c r="B2488" t="s">
        <v>9</v>
      </c>
      <c r="C2488" s="18">
        <v>43370</v>
      </c>
      <c r="D2488">
        <v>359.84</v>
      </c>
    </row>
    <row r="2489" spans="1:4" x14ac:dyDescent="0.2">
      <c r="A2489" t="str">
        <f t="shared" si="38"/>
        <v>FW5043371</v>
      </c>
      <c r="B2489" t="s">
        <v>9</v>
      </c>
      <c r="C2489" s="18">
        <v>43371</v>
      </c>
      <c r="D2489">
        <v>359.45</v>
      </c>
    </row>
    <row r="2490" spans="1:4" x14ac:dyDescent="0.2">
      <c r="A2490" t="str">
        <f t="shared" si="38"/>
        <v>FW5043372</v>
      </c>
      <c r="B2490" t="s">
        <v>9</v>
      </c>
      <c r="C2490" s="18">
        <v>43372</v>
      </c>
      <c r="D2490">
        <v>359.45</v>
      </c>
    </row>
    <row r="2491" spans="1:4" x14ac:dyDescent="0.2">
      <c r="A2491" t="str">
        <f t="shared" si="38"/>
        <v>FW5043373</v>
      </c>
      <c r="B2491" t="s">
        <v>9</v>
      </c>
      <c r="C2491" s="18">
        <v>43373</v>
      </c>
      <c r="D2491">
        <v>359.45</v>
      </c>
    </row>
    <row r="2492" spans="1:4" x14ac:dyDescent="0.2">
      <c r="A2492" t="str">
        <f t="shared" si="38"/>
        <v>FW5043374</v>
      </c>
      <c r="B2492" t="s">
        <v>9</v>
      </c>
      <c r="C2492" s="18">
        <v>43374</v>
      </c>
      <c r="D2492">
        <v>359.51</v>
      </c>
    </row>
    <row r="2493" spans="1:4" x14ac:dyDescent="0.2">
      <c r="A2493" t="str">
        <f t="shared" si="38"/>
        <v>FW5043375</v>
      </c>
      <c r="B2493" t="s">
        <v>9</v>
      </c>
      <c r="C2493" s="18">
        <v>43375</v>
      </c>
      <c r="D2493">
        <v>359.84</v>
      </c>
    </row>
    <row r="2494" spans="1:4" x14ac:dyDescent="0.2">
      <c r="A2494" t="str">
        <f t="shared" si="38"/>
        <v>FW5043376</v>
      </c>
      <c r="B2494" t="s">
        <v>9</v>
      </c>
      <c r="C2494" s="18">
        <v>43376</v>
      </c>
      <c r="D2494">
        <v>359.3</v>
      </c>
    </row>
    <row r="2495" spans="1:4" x14ac:dyDescent="0.2">
      <c r="A2495" t="str">
        <f t="shared" si="38"/>
        <v>FW5043377</v>
      </c>
      <c r="B2495" t="s">
        <v>9</v>
      </c>
      <c r="C2495" s="18">
        <v>43377</v>
      </c>
      <c r="D2495">
        <v>358.48</v>
      </c>
    </row>
    <row r="2496" spans="1:4" x14ac:dyDescent="0.2">
      <c r="A2496" t="str">
        <f t="shared" si="38"/>
        <v>FW5043381</v>
      </c>
      <c r="B2496" t="s">
        <v>9</v>
      </c>
      <c r="C2496" s="18">
        <v>43381</v>
      </c>
      <c r="D2496">
        <v>358.55</v>
      </c>
    </row>
    <row r="2497" spans="1:4" x14ac:dyDescent="0.2">
      <c r="A2497" t="str">
        <f t="shared" si="38"/>
        <v>FW5043382</v>
      </c>
      <c r="B2497" t="s">
        <v>9</v>
      </c>
      <c r="C2497" s="18">
        <v>43382</v>
      </c>
      <c r="D2497">
        <v>358.78</v>
      </c>
    </row>
    <row r="2498" spans="1:4" x14ac:dyDescent="0.2">
      <c r="A2498" t="str">
        <f t="shared" si="38"/>
        <v>FW5043383</v>
      </c>
      <c r="B2498" t="s">
        <v>9</v>
      </c>
      <c r="C2498" s="18">
        <v>43383</v>
      </c>
      <c r="D2498">
        <v>358.41</v>
      </c>
    </row>
    <row r="2499" spans="1:4" x14ac:dyDescent="0.2">
      <c r="A2499" t="str">
        <f t="shared" ref="A2499:A2562" si="39">B2499&amp;C2499</f>
        <v>FW5043384</v>
      </c>
      <c r="B2499" t="s">
        <v>9</v>
      </c>
      <c r="C2499" s="18">
        <v>43384</v>
      </c>
      <c r="D2499">
        <v>357.98</v>
      </c>
    </row>
    <row r="2500" spans="1:4" x14ac:dyDescent="0.2">
      <c r="A2500" t="str">
        <f t="shared" si="39"/>
        <v>FW5043385</v>
      </c>
      <c r="B2500" t="s">
        <v>9</v>
      </c>
      <c r="C2500" s="18">
        <v>43385</v>
      </c>
      <c r="D2500">
        <v>358.05</v>
      </c>
    </row>
    <row r="2501" spans="1:4" x14ac:dyDescent="0.2">
      <c r="A2501" t="str">
        <f t="shared" si="39"/>
        <v>FW5043388</v>
      </c>
      <c r="B2501" t="s">
        <v>9</v>
      </c>
      <c r="C2501" s="18">
        <v>43388</v>
      </c>
      <c r="D2501">
        <v>357.8</v>
      </c>
    </row>
    <row r="2502" spans="1:4" x14ac:dyDescent="0.2">
      <c r="A2502" t="str">
        <f t="shared" si="39"/>
        <v>FW5043389</v>
      </c>
      <c r="B2502" t="s">
        <v>9</v>
      </c>
      <c r="C2502" s="18">
        <v>43389</v>
      </c>
      <c r="D2502">
        <v>357.3</v>
      </c>
    </row>
    <row r="2503" spans="1:4" x14ac:dyDescent="0.2">
      <c r="A2503" t="str">
        <f t="shared" si="39"/>
        <v>FW5043390</v>
      </c>
      <c r="B2503" t="s">
        <v>9</v>
      </c>
      <c r="C2503" s="18">
        <v>43390</v>
      </c>
      <c r="D2503">
        <v>357.53</v>
      </c>
    </row>
    <row r="2504" spans="1:4" x14ac:dyDescent="0.2">
      <c r="A2504" t="str">
        <f t="shared" si="39"/>
        <v>FW5043391</v>
      </c>
      <c r="B2504" t="s">
        <v>9</v>
      </c>
      <c r="C2504" s="18">
        <v>43391</v>
      </c>
      <c r="D2504">
        <v>356.39</v>
      </c>
    </row>
    <row r="2505" spans="1:4" x14ac:dyDescent="0.2">
      <c r="A2505" t="str">
        <f t="shared" si="39"/>
        <v>FW5043392</v>
      </c>
      <c r="B2505" t="s">
        <v>9</v>
      </c>
      <c r="C2505" s="18">
        <v>43392</v>
      </c>
      <c r="D2505">
        <v>356.8</v>
      </c>
    </row>
    <row r="2506" spans="1:4" x14ac:dyDescent="0.2">
      <c r="A2506" t="str">
        <f t="shared" si="39"/>
        <v>FW5043395</v>
      </c>
      <c r="B2506" t="s">
        <v>9</v>
      </c>
      <c r="C2506" s="18">
        <v>43395</v>
      </c>
      <c r="D2506">
        <v>356.87</v>
      </c>
    </row>
    <row r="2507" spans="1:4" x14ac:dyDescent="0.2">
      <c r="A2507" t="str">
        <f t="shared" si="39"/>
        <v>FW5043396</v>
      </c>
      <c r="B2507" t="s">
        <v>9</v>
      </c>
      <c r="C2507" s="18">
        <v>43396</v>
      </c>
      <c r="D2507">
        <v>356.63</v>
      </c>
    </row>
    <row r="2508" spans="1:4" x14ac:dyDescent="0.2">
      <c r="A2508" t="str">
        <f t="shared" si="39"/>
        <v>FW5043397</v>
      </c>
      <c r="B2508" t="s">
        <v>9</v>
      </c>
      <c r="C2508" s="18">
        <v>43397</v>
      </c>
      <c r="D2508">
        <v>356.66</v>
      </c>
    </row>
    <row r="2509" spans="1:4" x14ac:dyDescent="0.2">
      <c r="A2509" t="str">
        <f t="shared" si="39"/>
        <v>FW5043398</v>
      </c>
      <c r="B2509" t="s">
        <v>9</v>
      </c>
      <c r="C2509" s="18">
        <v>43398</v>
      </c>
      <c r="D2509">
        <v>356.34</v>
      </c>
    </row>
    <row r="2510" spans="1:4" x14ac:dyDescent="0.2">
      <c r="A2510" t="str">
        <f t="shared" si="39"/>
        <v>FW5043399</v>
      </c>
      <c r="B2510" t="s">
        <v>9</v>
      </c>
      <c r="C2510" s="18">
        <v>43399</v>
      </c>
      <c r="D2510">
        <v>355.95</v>
      </c>
    </row>
    <row r="2511" spans="1:4" x14ac:dyDescent="0.2">
      <c r="A2511" t="str">
        <f t="shared" si="39"/>
        <v>FW5043402</v>
      </c>
      <c r="B2511" t="s">
        <v>9</v>
      </c>
      <c r="C2511" s="18">
        <v>43402</v>
      </c>
      <c r="D2511">
        <v>356.04</v>
      </c>
    </row>
    <row r="2512" spans="1:4" x14ac:dyDescent="0.2">
      <c r="A2512" t="str">
        <f t="shared" si="39"/>
        <v>FW5043403</v>
      </c>
      <c r="B2512" t="s">
        <v>9</v>
      </c>
      <c r="C2512" s="18">
        <v>43403</v>
      </c>
      <c r="D2512">
        <v>355.62</v>
      </c>
    </row>
    <row r="2513" spans="1:4" x14ac:dyDescent="0.2">
      <c r="A2513" t="str">
        <f t="shared" si="39"/>
        <v>FW5043404</v>
      </c>
      <c r="B2513" t="s">
        <v>9</v>
      </c>
      <c r="C2513" s="18">
        <v>43404</v>
      </c>
      <c r="D2513">
        <v>355.56</v>
      </c>
    </row>
    <row r="2514" spans="1:4" x14ac:dyDescent="0.2">
      <c r="A2514" t="str">
        <f t="shared" si="39"/>
        <v>FW5043405</v>
      </c>
      <c r="B2514" t="s">
        <v>9</v>
      </c>
      <c r="C2514" s="18">
        <v>43405</v>
      </c>
      <c r="D2514">
        <v>354.42</v>
      </c>
    </row>
    <row r="2515" spans="1:4" x14ac:dyDescent="0.2">
      <c r="A2515" t="str">
        <f t="shared" si="39"/>
        <v>FW5043406</v>
      </c>
      <c r="B2515" s="4" t="s">
        <v>9</v>
      </c>
      <c r="C2515" s="18">
        <v>43406</v>
      </c>
      <c r="D2515">
        <v>354.18</v>
      </c>
    </row>
    <row r="2516" spans="1:4" x14ac:dyDescent="0.2">
      <c r="A2516" t="str">
        <f t="shared" si="39"/>
        <v>FW5043407</v>
      </c>
      <c r="B2516" t="s">
        <v>9</v>
      </c>
      <c r="C2516" s="18">
        <v>43407</v>
      </c>
      <c r="D2516">
        <v>354.18</v>
      </c>
    </row>
    <row r="2517" spans="1:4" x14ac:dyDescent="0.2">
      <c r="A2517" t="str">
        <f t="shared" si="39"/>
        <v>FW5043408</v>
      </c>
      <c r="B2517" t="s">
        <v>9</v>
      </c>
      <c r="C2517" s="18">
        <v>43408</v>
      </c>
      <c r="D2517">
        <v>354.18</v>
      </c>
    </row>
    <row r="2518" spans="1:4" x14ac:dyDescent="0.2">
      <c r="A2518" t="str">
        <f t="shared" si="39"/>
        <v>FW5043409</v>
      </c>
      <c r="B2518" t="s">
        <v>9</v>
      </c>
      <c r="C2518" s="18">
        <v>43409</v>
      </c>
      <c r="D2518">
        <v>354.41</v>
      </c>
    </row>
    <row r="2519" spans="1:4" x14ac:dyDescent="0.2">
      <c r="A2519" t="str">
        <f t="shared" si="39"/>
        <v>FW5043410</v>
      </c>
      <c r="B2519" t="s">
        <v>9</v>
      </c>
      <c r="C2519" s="18">
        <v>43410</v>
      </c>
      <c r="D2519">
        <v>354.3</v>
      </c>
    </row>
    <row r="2520" spans="1:4" x14ac:dyDescent="0.2">
      <c r="A2520" t="str">
        <f t="shared" si="39"/>
        <v>FW5043411</v>
      </c>
      <c r="B2520" t="s">
        <v>9</v>
      </c>
      <c r="C2520" s="18">
        <v>43411</v>
      </c>
      <c r="D2520">
        <v>354.03</v>
      </c>
    </row>
    <row r="2521" spans="1:4" x14ac:dyDescent="0.2">
      <c r="A2521" t="str">
        <f t="shared" si="39"/>
        <v>FW5043412</v>
      </c>
      <c r="B2521" t="s">
        <v>9</v>
      </c>
      <c r="C2521" s="18">
        <v>43412</v>
      </c>
      <c r="D2521">
        <v>353.59</v>
      </c>
    </row>
    <row r="2522" spans="1:4" x14ac:dyDescent="0.2">
      <c r="A2522" t="str">
        <f t="shared" si="39"/>
        <v>FW5043413</v>
      </c>
      <c r="B2522" t="s">
        <v>9</v>
      </c>
      <c r="C2522" s="18">
        <v>43413</v>
      </c>
      <c r="D2522">
        <v>353.47</v>
      </c>
    </row>
    <row r="2523" spans="1:4" x14ac:dyDescent="0.2">
      <c r="A2523" t="str">
        <f t="shared" si="39"/>
        <v>FW5043416</v>
      </c>
      <c r="B2523" t="s">
        <v>9</v>
      </c>
      <c r="C2523" s="18">
        <v>43416</v>
      </c>
      <c r="D2523">
        <v>353.47</v>
      </c>
    </row>
    <row r="2524" spans="1:4" x14ac:dyDescent="0.2">
      <c r="A2524" t="str">
        <f t="shared" si="39"/>
        <v>FW5043417</v>
      </c>
      <c r="B2524" t="s">
        <v>9</v>
      </c>
      <c r="C2524" s="18">
        <v>43417</v>
      </c>
      <c r="D2524">
        <v>352.55</v>
      </c>
    </row>
    <row r="2525" spans="1:4" x14ac:dyDescent="0.2">
      <c r="A2525" t="str">
        <f t="shared" si="39"/>
        <v>FW5043418</v>
      </c>
      <c r="B2525" t="s">
        <v>9</v>
      </c>
      <c r="C2525" s="18">
        <v>43418</v>
      </c>
      <c r="D2525">
        <v>351.61</v>
      </c>
    </row>
    <row r="2526" spans="1:4" x14ac:dyDescent="0.2">
      <c r="A2526" t="str">
        <f t="shared" si="39"/>
        <v>FW5043419</v>
      </c>
      <c r="B2526" s="4" t="s">
        <v>9</v>
      </c>
      <c r="C2526" s="18">
        <v>43419</v>
      </c>
      <c r="D2526">
        <v>353.04</v>
      </c>
    </row>
    <row r="2527" spans="1:4" x14ac:dyDescent="0.2">
      <c r="A2527" t="str">
        <f t="shared" si="39"/>
        <v>FW5043420</v>
      </c>
      <c r="B2527" t="s">
        <v>9</v>
      </c>
      <c r="C2527" s="18">
        <v>43420</v>
      </c>
      <c r="D2527">
        <v>353.37</v>
      </c>
    </row>
    <row r="2528" spans="1:4" x14ac:dyDescent="0.2">
      <c r="A2528" t="str">
        <f t="shared" si="39"/>
        <v>FW5043421</v>
      </c>
      <c r="B2528" t="s">
        <v>9</v>
      </c>
      <c r="C2528" s="18">
        <v>43421</v>
      </c>
      <c r="D2528">
        <v>353.37</v>
      </c>
    </row>
    <row r="2529" spans="1:4" x14ac:dyDescent="0.2">
      <c r="A2529" t="str">
        <f t="shared" si="39"/>
        <v>FW5043422</v>
      </c>
      <c r="B2529" t="s">
        <v>9</v>
      </c>
      <c r="C2529" s="18">
        <v>43422</v>
      </c>
      <c r="D2529">
        <v>353.37</v>
      </c>
    </row>
    <row r="2530" spans="1:4" x14ac:dyDescent="0.2">
      <c r="A2530" t="str">
        <f t="shared" si="39"/>
        <v>FW5043423</v>
      </c>
      <c r="B2530" t="s">
        <v>9</v>
      </c>
      <c r="C2530" s="18">
        <v>43423</v>
      </c>
      <c r="D2530">
        <v>353.38</v>
      </c>
    </row>
    <row r="2531" spans="1:4" x14ac:dyDescent="0.2">
      <c r="A2531" t="str">
        <f t="shared" si="39"/>
        <v>FW5043424</v>
      </c>
      <c r="B2531" t="s">
        <v>9</v>
      </c>
      <c r="C2531" s="18">
        <v>43424</v>
      </c>
      <c r="D2531">
        <v>353.37</v>
      </c>
    </row>
    <row r="2532" spans="1:4" x14ac:dyDescent="0.2">
      <c r="A2532" t="str">
        <f t="shared" si="39"/>
        <v>FW5043425</v>
      </c>
      <c r="B2532" t="s">
        <v>9</v>
      </c>
      <c r="C2532" s="18">
        <v>43425</v>
      </c>
      <c r="D2532">
        <v>353.73</v>
      </c>
    </row>
    <row r="2533" spans="1:4" x14ac:dyDescent="0.2">
      <c r="A2533" t="str">
        <f t="shared" si="39"/>
        <v>FW5043426</v>
      </c>
      <c r="B2533" t="s">
        <v>9</v>
      </c>
      <c r="C2533" s="18">
        <v>43426</v>
      </c>
      <c r="D2533">
        <v>352.45</v>
      </c>
    </row>
    <row r="2534" spans="1:4" x14ac:dyDescent="0.2">
      <c r="A2534" t="str">
        <f t="shared" si="39"/>
        <v>FW5043427</v>
      </c>
      <c r="B2534" t="s">
        <v>9</v>
      </c>
      <c r="C2534" s="18">
        <v>43427</v>
      </c>
      <c r="D2534">
        <v>352.09</v>
      </c>
    </row>
    <row r="2535" spans="1:4" x14ac:dyDescent="0.2">
      <c r="A2535" t="str">
        <f t="shared" si="39"/>
        <v>FW5043428</v>
      </c>
      <c r="B2535" t="s">
        <v>9</v>
      </c>
      <c r="C2535" s="18">
        <v>43428</v>
      </c>
      <c r="D2535">
        <v>352.09</v>
      </c>
    </row>
    <row r="2536" spans="1:4" x14ac:dyDescent="0.2">
      <c r="A2536" t="str">
        <f t="shared" si="39"/>
        <v>FW5043429</v>
      </c>
      <c r="B2536" t="s">
        <v>9</v>
      </c>
      <c r="C2536" s="18">
        <v>43429</v>
      </c>
      <c r="D2536">
        <v>352.09</v>
      </c>
    </row>
    <row r="2537" spans="1:4" x14ac:dyDescent="0.2">
      <c r="A2537" t="str">
        <f t="shared" si="39"/>
        <v>FW5043430</v>
      </c>
      <c r="B2537" t="s">
        <v>9</v>
      </c>
      <c r="C2537" s="18">
        <v>43430</v>
      </c>
      <c r="D2537">
        <v>351.64</v>
      </c>
    </row>
    <row r="2538" spans="1:4" x14ac:dyDescent="0.2">
      <c r="A2538" t="str">
        <f t="shared" si="39"/>
        <v>FW5043431</v>
      </c>
      <c r="B2538" t="s">
        <v>9</v>
      </c>
      <c r="C2538" s="18">
        <v>43431</v>
      </c>
      <c r="D2538">
        <v>351.67</v>
      </c>
    </row>
    <row r="2539" spans="1:4" x14ac:dyDescent="0.2">
      <c r="A2539" t="str">
        <f t="shared" si="39"/>
        <v>FW5043432</v>
      </c>
      <c r="B2539" t="s">
        <v>9</v>
      </c>
      <c r="C2539" s="18">
        <v>43432</v>
      </c>
      <c r="D2539">
        <v>351.44</v>
      </c>
    </row>
    <row r="2540" spans="1:4" x14ac:dyDescent="0.2">
      <c r="A2540" t="str">
        <f t="shared" si="39"/>
        <v>FW5043433</v>
      </c>
      <c r="B2540" t="s">
        <v>9</v>
      </c>
      <c r="C2540" s="18">
        <v>43433</v>
      </c>
      <c r="D2540">
        <v>352.38</v>
      </c>
    </row>
    <row r="2541" spans="1:4" x14ac:dyDescent="0.2">
      <c r="A2541" t="str">
        <f t="shared" si="39"/>
        <v>FW5043434</v>
      </c>
      <c r="B2541" t="s">
        <v>9</v>
      </c>
      <c r="C2541" s="18">
        <v>43434</v>
      </c>
      <c r="D2541">
        <v>351.8</v>
      </c>
    </row>
    <row r="2542" spans="1:4" x14ac:dyDescent="0.2">
      <c r="A2542" t="str">
        <f t="shared" si="39"/>
        <v>FW5043435</v>
      </c>
      <c r="B2542" t="s">
        <v>9</v>
      </c>
      <c r="C2542" s="18">
        <v>43435</v>
      </c>
      <c r="D2542">
        <v>351.8</v>
      </c>
    </row>
    <row r="2543" spans="1:4" x14ac:dyDescent="0.2">
      <c r="A2543" t="str">
        <f t="shared" si="39"/>
        <v>FW5043436</v>
      </c>
      <c r="B2543" t="s">
        <v>9</v>
      </c>
      <c r="C2543" s="18">
        <v>43436</v>
      </c>
      <c r="D2543">
        <v>351.8</v>
      </c>
    </row>
    <row r="2544" spans="1:4" x14ac:dyDescent="0.2">
      <c r="A2544" t="str">
        <f t="shared" si="39"/>
        <v>FW5043437</v>
      </c>
      <c r="B2544" t="s">
        <v>9</v>
      </c>
      <c r="C2544" s="18">
        <v>43437</v>
      </c>
      <c r="D2544">
        <v>352.43</v>
      </c>
    </row>
    <row r="2545" spans="1:4" x14ac:dyDescent="0.2">
      <c r="A2545" t="str">
        <f t="shared" si="39"/>
        <v>FW5043438</v>
      </c>
      <c r="B2545" t="s">
        <v>9</v>
      </c>
      <c r="C2545" s="18">
        <v>43438</v>
      </c>
      <c r="D2545">
        <v>353.49</v>
      </c>
    </row>
    <row r="2546" spans="1:4" x14ac:dyDescent="0.2">
      <c r="A2546" t="str">
        <f t="shared" si="39"/>
        <v>FW5043439</v>
      </c>
      <c r="B2546" t="s">
        <v>9</v>
      </c>
      <c r="C2546" s="18">
        <v>43439</v>
      </c>
      <c r="D2546">
        <v>352.48</v>
      </c>
    </row>
    <row r="2547" spans="1:4" x14ac:dyDescent="0.2">
      <c r="A2547" t="str">
        <f t="shared" si="39"/>
        <v>LX100042704</v>
      </c>
      <c r="B2547" t="s">
        <v>34</v>
      </c>
      <c r="C2547" s="18">
        <v>42704</v>
      </c>
      <c r="D2547">
        <v>296.60000000000002</v>
      </c>
    </row>
    <row r="2548" spans="1:4" x14ac:dyDescent="0.2">
      <c r="A2548" t="str">
        <f t="shared" si="39"/>
        <v>LX100042735</v>
      </c>
      <c r="B2548" t="s">
        <v>34</v>
      </c>
      <c r="C2548" s="18">
        <v>42735</v>
      </c>
      <c r="D2548">
        <v>299.8</v>
      </c>
    </row>
    <row r="2549" spans="1:4" x14ac:dyDescent="0.2">
      <c r="A2549" t="str">
        <f t="shared" si="39"/>
        <v>LX100042766</v>
      </c>
      <c r="B2549" t="s">
        <v>34</v>
      </c>
      <c r="C2549" s="18">
        <v>42766</v>
      </c>
      <c r="D2549">
        <v>301.24</v>
      </c>
    </row>
    <row r="2550" spans="1:4" x14ac:dyDescent="0.2">
      <c r="A2550" t="str">
        <f t="shared" si="39"/>
        <v>LX100042794</v>
      </c>
      <c r="B2550" t="s">
        <v>34</v>
      </c>
      <c r="C2550" s="18">
        <v>42794</v>
      </c>
      <c r="D2550">
        <v>303.14999999999998</v>
      </c>
    </row>
    <row r="2551" spans="1:4" x14ac:dyDescent="0.2">
      <c r="A2551" t="str">
        <f t="shared" si="39"/>
        <v>LX100042825</v>
      </c>
      <c r="B2551" t="s">
        <v>34</v>
      </c>
      <c r="C2551" s="18">
        <v>42825</v>
      </c>
      <c r="D2551">
        <v>306.67</v>
      </c>
    </row>
    <row r="2552" spans="1:4" x14ac:dyDescent="0.2">
      <c r="A2552" t="str">
        <f t="shared" si="39"/>
        <v>LX100042855</v>
      </c>
      <c r="B2552" t="s">
        <v>34</v>
      </c>
      <c r="C2552" s="18">
        <v>42855</v>
      </c>
      <c r="D2552">
        <v>306.81</v>
      </c>
    </row>
    <row r="2553" spans="1:4" x14ac:dyDescent="0.2">
      <c r="A2553" t="str">
        <f t="shared" si="39"/>
        <v>LX100042886</v>
      </c>
      <c r="B2553" t="s">
        <v>34</v>
      </c>
      <c r="C2553" s="18">
        <v>42886</v>
      </c>
      <c r="D2553">
        <v>310.57</v>
      </c>
    </row>
    <row r="2554" spans="1:4" x14ac:dyDescent="0.2">
      <c r="A2554" t="str">
        <f t="shared" si="39"/>
        <v>LX100042916</v>
      </c>
      <c r="B2554" t="s">
        <v>34</v>
      </c>
      <c r="C2554" s="18">
        <v>42916</v>
      </c>
      <c r="D2554">
        <v>313.89</v>
      </c>
    </row>
    <row r="2555" spans="1:4" x14ac:dyDescent="0.2">
      <c r="A2555" t="str">
        <f t="shared" si="39"/>
        <v>LX100042947</v>
      </c>
      <c r="B2555" t="s">
        <v>34</v>
      </c>
      <c r="C2555" s="18">
        <v>42947</v>
      </c>
      <c r="D2555">
        <v>316.82</v>
      </c>
    </row>
    <row r="2556" spans="1:4" x14ac:dyDescent="0.2">
      <c r="A2556" t="str">
        <f t="shared" si="39"/>
        <v>LX100042978</v>
      </c>
      <c r="B2556" t="s">
        <v>34</v>
      </c>
      <c r="C2556" s="18">
        <v>42978</v>
      </c>
      <c r="D2556">
        <v>321.64</v>
      </c>
    </row>
    <row r="2557" spans="1:4" x14ac:dyDescent="0.2">
      <c r="A2557" t="str">
        <f t="shared" si="39"/>
        <v>LX100043008</v>
      </c>
      <c r="B2557" t="s">
        <v>34</v>
      </c>
      <c r="C2557" s="18">
        <v>43008</v>
      </c>
      <c r="D2557">
        <v>321.2</v>
      </c>
    </row>
    <row r="2558" spans="1:4" x14ac:dyDescent="0.2">
      <c r="A2558" t="str">
        <f t="shared" si="39"/>
        <v>LX100043039</v>
      </c>
      <c r="B2558" t="s">
        <v>34</v>
      </c>
      <c r="C2558" s="18">
        <v>43039</v>
      </c>
      <c r="D2558">
        <v>324.47000000000003</v>
      </c>
    </row>
    <row r="2559" spans="1:4" x14ac:dyDescent="0.2">
      <c r="A2559" t="str">
        <f t="shared" si="39"/>
        <v>LX100043069</v>
      </c>
      <c r="B2559" t="s">
        <v>34</v>
      </c>
      <c r="C2559" s="18">
        <v>43069</v>
      </c>
      <c r="D2559">
        <v>333.54</v>
      </c>
    </row>
    <row r="2560" spans="1:4" x14ac:dyDescent="0.2">
      <c r="A2560" t="str">
        <f t="shared" si="39"/>
        <v>LX100043100</v>
      </c>
      <c r="B2560" t="s">
        <v>34</v>
      </c>
      <c r="C2560" s="18">
        <v>43100</v>
      </c>
      <c r="D2560">
        <v>330.34</v>
      </c>
    </row>
    <row r="2561" spans="1:4" x14ac:dyDescent="0.2">
      <c r="A2561" t="str">
        <f t="shared" si="39"/>
        <v>LX100043131</v>
      </c>
      <c r="B2561" t="s">
        <v>34</v>
      </c>
      <c r="C2561" s="18">
        <v>43131</v>
      </c>
      <c r="D2561">
        <v>330.99</v>
      </c>
    </row>
    <row r="2562" spans="1:4" x14ac:dyDescent="0.2">
      <c r="A2562" t="str">
        <f t="shared" si="39"/>
        <v>LX100043159</v>
      </c>
      <c r="B2562" t="s">
        <v>34</v>
      </c>
      <c r="C2562" s="18">
        <v>43159</v>
      </c>
      <c r="D2562">
        <v>334.75</v>
      </c>
    </row>
    <row r="2563" spans="1:4" x14ac:dyDescent="0.2">
      <c r="A2563" t="str">
        <f t="shared" ref="A2563:A2571" si="40">B2563&amp;C2563</f>
        <v>LX100043190</v>
      </c>
      <c r="B2563" t="s">
        <v>34</v>
      </c>
      <c r="C2563" s="18">
        <v>43190</v>
      </c>
      <c r="D2563">
        <v>334.42</v>
      </c>
    </row>
    <row r="2564" spans="1:4" x14ac:dyDescent="0.2">
      <c r="A2564" t="str">
        <f t="shared" si="40"/>
        <v>LX100043220</v>
      </c>
      <c r="B2564" t="s">
        <v>34</v>
      </c>
      <c r="C2564" s="18">
        <v>43220</v>
      </c>
      <c r="D2564">
        <v>337.04</v>
      </c>
    </row>
    <row r="2565" spans="1:4" x14ac:dyDescent="0.2">
      <c r="A2565" t="str">
        <f t="shared" si="40"/>
        <v>LX100043251</v>
      </c>
      <c r="B2565" t="s">
        <v>34</v>
      </c>
      <c r="C2565" s="18">
        <v>43251</v>
      </c>
      <c r="D2565">
        <v>340.95</v>
      </c>
    </row>
    <row r="2566" spans="1:4" x14ac:dyDescent="0.2">
      <c r="A2566" t="str">
        <f t="shared" si="40"/>
        <v>LX100043281</v>
      </c>
      <c r="B2566" t="s">
        <v>34</v>
      </c>
      <c r="C2566" s="18">
        <v>43281</v>
      </c>
      <c r="D2566">
        <v>345.61</v>
      </c>
    </row>
    <row r="2567" spans="1:4" x14ac:dyDescent="0.2">
      <c r="A2567" t="str">
        <f t="shared" si="40"/>
        <v>LX100043312</v>
      </c>
      <c r="B2567" t="s">
        <v>34</v>
      </c>
      <c r="C2567" s="18">
        <v>43312</v>
      </c>
      <c r="D2567">
        <v>348.05</v>
      </c>
    </row>
    <row r="2568" spans="1:4" x14ac:dyDescent="0.2">
      <c r="A2568" t="str">
        <f t="shared" si="40"/>
        <v>LX100043343</v>
      </c>
      <c r="B2568" t="s">
        <v>34</v>
      </c>
      <c r="C2568" s="18">
        <v>43343</v>
      </c>
      <c r="D2568">
        <v>350.73</v>
      </c>
    </row>
    <row r="2569" spans="1:4" x14ac:dyDescent="0.2">
      <c r="A2569" t="str">
        <f t="shared" si="40"/>
        <v>LX100043373</v>
      </c>
      <c r="B2569" t="s">
        <v>34</v>
      </c>
      <c r="C2569" s="18">
        <v>43373</v>
      </c>
      <c r="D2569">
        <v>360.49</v>
      </c>
    </row>
    <row r="2570" spans="1:4" x14ac:dyDescent="0.2">
      <c r="A2570" t="str">
        <f t="shared" si="40"/>
        <v>LX100043404</v>
      </c>
      <c r="B2570" t="s">
        <v>34</v>
      </c>
      <c r="C2570" s="18">
        <v>43404</v>
      </c>
      <c r="D2570">
        <v>358.15</v>
      </c>
    </row>
    <row r="2571" spans="1:4" x14ac:dyDescent="0.2">
      <c r="A2571" t="str">
        <f t="shared" si="40"/>
        <v>LX100043434</v>
      </c>
      <c r="B2571" t="s">
        <v>34</v>
      </c>
      <c r="C2571" s="18">
        <v>43434</v>
      </c>
      <c r="D2571">
        <v>364.18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0"/>
  <sheetViews>
    <sheetView workbookViewId="0">
      <selection activeCell="B8" sqref="B8"/>
    </sheetView>
  </sheetViews>
  <sheetFormatPr defaultRowHeight="12.75" x14ac:dyDescent="0.2"/>
  <cols>
    <col min="1" max="1" width="18" bestFit="1" customWidth="1"/>
  </cols>
  <sheetData>
    <row r="1" spans="1:2" x14ac:dyDescent="0.2">
      <c r="A1" t="s">
        <v>1</v>
      </c>
      <c r="B1" t="s">
        <v>15</v>
      </c>
    </row>
    <row r="2" spans="1:2" x14ac:dyDescent="0.2">
      <c r="A2" s="18">
        <v>42734</v>
      </c>
      <c r="B2">
        <v>1150</v>
      </c>
    </row>
    <row r="3" spans="1:2" x14ac:dyDescent="0.2">
      <c r="A3" s="18">
        <v>42738</v>
      </c>
      <c r="B3">
        <v>1160.4000000000001</v>
      </c>
    </row>
    <row r="4" spans="1:2" x14ac:dyDescent="0.2">
      <c r="A4" s="18">
        <v>42739</v>
      </c>
      <c r="B4">
        <v>1163.8</v>
      </c>
    </row>
    <row r="5" spans="1:2" x14ac:dyDescent="0.2">
      <c r="A5" s="18">
        <v>42740</v>
      </c>
      <c r="B5">
        <v>1179.7</v>
      </c>
    </row>
    <row r="6" spans="1:2" x14ac:dyDescent="0.2">
      <c r="A6" s="18">
        <v>42741</v>
      </c>
      <c r="B6">
        <v>1171.9000000000001</v>
      </c>
    </row>
    <row r="7" spans="1:2" x14ac:dyDescent="0.2">
      <c r="A7" s="18">
        <v>42744</v>
      </c>
      <c r="B7">
        <v>1183.5</v>
      </c>
    </row>
    <row r="8" spans="1:2" x14ac:dyDescent="0.2">
      <c r="A8" s="18">
        <v>42745</v>
      </c>
      <c r="B8">
        <v>1184.2</v>
      </c>
    </row>
    <row r="9" spans="1:2" x14ac:dyDescent="0.2">
      <c r="A9" s="18">
        <v>42746</v>
      </c>
      <c r="B9">
        <v>1195.5999999999999</v>
      </c>
    </row>
    <row r="10" spans="1:2" x14ac:dyDescent="0.2">
      <c r="A10" s="18">
        <v>42747</v>
      </c>
      <c r="B10">
        <v>1198.9000000000001</v>
      </c>
    </row>
    <row r="11" spans="1:2" x14ac:dyDescent="0.2">
      <c r="A11" s="18">
        <v>42748</v>
      </c>
      <c r="B11">
        <v>1195.3</v>
      </c>
    </row>
    <row r="12" spans="1:2" x14ac:dyDescent="0.2">
      <c r="A12" s="18">
        <v>42752</v>
      </c>
      <c r="B12">
        <v>1212</v>
      </c>
    </row>
    <row r="13" spans="1:2" x14ac:dyDescent="0.2">
      <c r="A13" s="18">
        <v>42753</v>
      </c>
      <c r="B13">
        <v>1211.3</v>
      </c>
    </row>
    <row r="14" spans="1:2" x14ac:dyDescent="0.2">
      <c r="A14" s="18">
        <v>42754</v>
      </c>
      <c r="B14">
        <v>1200.9000000000001</v>
      </c>
    </row>
    <row r="15" spans="1:2" x14ac:dyDescent="0.2">
      <c r="A15" s="18">
        <v>42755</v>
      </c>
      <c r="B15">
        <v>1204.3</v>
      </c>
    </row>
    <row r="16" spans="1:2" x14ac:dyDescent="0.2">
      <c r="A16" s="18">
        <v>42758</v>
      </c>
      <c r="B16">
        <v>1215</v>
      </c>
    </row>
    <row r="17" spans="1:2" x14ac:dyDescent="0.2">
      <c r="A17" s="18">
        <v>42759</v>
      </c>
      <c r="B17">
        <v>1210.3</v>
      </c>
    </row>
    <row r="18" spans="1:2" x14ac:dyDescent="0.2">
      <c r="A18" s="18">
        <v>42765</v>
      </c>
      <c r="B18">
        <v>1194.2</v>
      </c>
    </row>
    <row r="19" spans="1:2" x14ac:dyDescent="0.2">
      <c r="A19" s="18">
        <v>42766</v>
      </c>
      <c r="B19">
        <v>1209.5999999999999</v>
      </c>
    </row>
    <row r="20" spans="1:2" x14ac:dyDescent="0.2">
      <c r="A20" s="18">
        <v>42767</v>
      </c>
      <c r="B20">
        <v>1205.5999999999999</v>
      </c>
    </row>
    <row r="21" spans="1:2" x14ac:dyDescent="0.2">
      <c r="A21" s="18">
        <v>42768</v>
      </c>
      <c r="B21">
        <v>1216.7</v>
      </c>
    </row>
    <row r="22" spans="1:2" x14ac:dyDescent="0.2">
      <c r="A22" s="18">
        <v>42769</v>
      </c>
      <c r="B22">
        <v>1218.5</v>
      </c>
    </row>
    <row r="23" spans="1:2" x14ac:dyDescent="0.2">
      <c r="A23" s="18">
        <v>42772</v>
      </c>
      <c r="B23">
        <v>1230</v>
      </c>
    </row>
    <row r="24" spans="1:2" x14ac:dyDescent="0.2">
      <c r="A24" s="18">
        <v>42773</v>
      </c>
      <c r="B24">
        <v>1234.2</v>
      </c>
    </row>
    <row r="25" spans="1:2" x14ac:dyDescent="0.2">
      <c r="A25" s="18">
        <v>42774</v>
      </c>
      <c r="B25">
        <v>1237.5999999999999</v>
      </c>
    </row>
    <row r="26" spans="1:2" x14ac:dyDescent="0.2">
      <c r="A26" s="18">
        <v>42775</v>
      </c>
      <c r="B26">
        <v>1235.0999999999999</v>
      </c>
    </row>
    <row r="27" spans="1:2" x14ac:dyDescent="0.2">
      <c r="A27" s="18">
        <v>42776</v>
      </c>
      <c r="B27">
        <v>1234.4000000000001</v>
      </c>
    </row>
    <row r="28" spans="1:2" x14ac:dyDescent="0.2">
      <c r="A28" s="18">
        <v>42779</v>
      </c>
      <c r="B28">
        <v>1224.4000000000001</v>
      </c>
    </row>
    <row r="29" spans="1:2" x14ac:dyDescent="0.2">
      <c r="A29" s="18">
        <v>42780</v>
      </c>
      <c r="B29">
        <v>1223.9000000000001</v>
      </c>
    </row>
    <row r="30" spans="1:2" x14ac:dyDescent="0.2">
      <c r="A30" s="18">
        <v>42781</v>
      </c>
      <c r="B30">
        <v>1231.7</v>
      </c>
    </row>
    <row r="31" spans="1:2" x14ac:dyDescent="0.2">
      <c r="A31" s="18">
        <v>42782</v>
      </c>
      <c r="B31">
        <v>1240</v>
      </c>
    </row>
    <row r="32" spans="1:2" x14ac:dyDescent="0.2">
      <c r="A32" s="18">
        <v>42783</v>
      </c>
      <c r="B32">
        <v>1237.5999999999999</v>
      </c>
    </row>
    <row r="33" spans="1:2" x14ac:dyDescent="0.2">
      <c r="A33" s="18">
        <v>42787</v>
      </c>
      <c r="B33">
        <v>1237.5</v>
      </c>
    </row>
    <row r="34" spans="1:2" x14ac:dyDescent="0.2">
      <c r="A34" s="18">
        <v>42788</v>
      </c>
      <c r="B34">
        <v>1232</v>
      </c>
    </row>
    <row r="35" spans="1:2" x14ac:dyDescent="0.2">
      <c r="A35" s="18">
        <v>42789</v>
      </c>
      <c r="B35">
        <v>1250.2</v>
      </c>
    </row>
    <row r="36" spans="1:2" x14ac:dyDescent="0.2">
      <c r="A36" s="18">
        <v>42790</v>
      </c>
      <c r="B36">
        <v>1256.9000000000001</v>
      </c>
    </row>
    <row r="37" spans="1:2" x14ac:dyDescent="0.2">
      <c r="A37" s="18">
        <v>42793</v>
      </c>
      <c r="B37">
        <v>1257.4000000000001</v>
      </c>
    </row>
    <row r="38" spans="1:2" x14ac:dyDescent="0.2">
      <c r="A38" s="18">
        <v>42794</v>
      </c>
      <c r="B38">
        <v>1252.5999999999999</v>
      </c>
    </row>
    <row r="39" spans="1:2" x14ac:dyDescent="0.2">
      <c r="A39" s="18">
        <v>42795</v>
      </c>
      <c r="B39">
        <v>1248.9000000000001</v>
      </c>
    </row>
    <row r="40" spans="1:2" x14ac:dyDescent="0.2">
      <c r="A40" s="18">
        <v>42796</v>
      </c>
      <c r="B40">
        <v>1231.9000000000001</v>
      </c>
    </row>
    <row r="41" spans="1:2" x14ac:dyDescent="0.2">
      <c r="A41" s="18">
        <v>42797</v>
      </c>
      <c r="B41">
        <v>1225.5</v>
      </c>
    </row>
    <row r="42" spans="1:2" x14ac:dyDescent="0.2">
      <c r="A42" s="18">
        <v>42800</v>
      </c>
      <c r="B42">
        <v>1224.5</v>
      </c>
    </row>
    <row r="43" spans="1:2" x14ac:dyDescent="0.2">
      <c r="A43" s="18">
        <v>42801</v>
      </c>
      <c r="B43">
        <v>1215.0999999999999</v>
      </c>
    </row>
    <row r="44" spans="1:2" x14ac:dyDescent="0.2">
      <c r="A44" s="18">
        <v>42802</v>
      </c>
      <c r="B44">
        <v>1208.5</v>
      </c>
    </row>
    <row r="45" spans="1:2" x14ac:dyDescent="0.2">
      <c r="A45" s="18">
        <v>42803</v>
      </c>
      <c r="B45">
        <v>1202.4000000000001</v>
      </c>
    </row>
    <row r="46" spans="1:2" x14ac:dyDescent="0.2">
      <c r="A46" s="18">
        <v>42804</v>
      </c>
      <c r="B46">
        <v>1200.7</v>
      </c>
    </row>
    <row r="47" spans="1:2" x14ac:dyDescent="0.2">
      <c r="A47" s="18">
        <v>42807</v>
      </c>
      <c r="B47">
        <v>1202.4000000000001</v>
      </c>
    </row>
    <row r="48" spans="1:2" x14ac:dyDescent="0.2">
      <c r="A48" s="18">
        <v>42808</v>
      </c>
      <c r="B48">
        <v>1201.9000000000001</v>
      </c>
    </row>
    <row r="49" spans="1:2" x14ac:dyDescent="0.2">
      <c r="A49" s="18">
        <v>42809</v>
      </c>
      <c r="B49">
        <v>1200.0999999999999</v>
      </c>
    </row>
    <row r="50" spans="1:2" x14ac:dyDescent="0.2">
      <c r="A50" s="18">
        <v>42810</v>
      </c>
      <c r="B50">
        <v>1226.5</v>
      </c>
    </row>
    <row r="51" spans="1:2" x14ac:dyDescent="0.2">
      <c r="A51" s="18">
        <v>42811</v>
      </c>
      <c r="B51">
        <v>1229.8</v>
      </c>
    </row>
    <row r="52" spans="1:2" x14ac:dyDescent="0.2">
      <c r="A52" s="18">
        <v>42814</v>
      </c>
      <c r="B52">
        <v>1233.5999999999999</v>
      </c>
    </row>
    <row r="53" spans="1:2" x14ac:dyDescent="0.2">
      <c r="A53" s="18">
        <v>42815</v>
      </c>
      <c r="B53">
        <v>1246.0999999999999</v>
      </c>
    </row>
    <row r="54" spans="1:2" x14ac:dyDescent="0.2">
      <c r="A54" s="18">
        <v>42816</v>
      </c>
      <c r="B54">
        <v>1249.3</v>
      </c>
    </row>
    <row r="55" spans="1:2" x14ac:dyDescent="0.2">
      <c r="A55" s="18">
        <v>42817</v>
      </c>
      <c r="B55">
        <v>1246.9000000000001</v>
      </c>
    </row>
    <row r="56" spans="1:2" x14ac:dyDescent="0.2">
      <c r="A56" s="18">
        <v>42818</v>
      </c>
      <c r="B56">
        <v>1248.2</v>
      </c>
    </row>
    <row r="57" spans="1:2" x14ac:dyDescent="0.2">
      <c r="A57" s="18">
        <v>42821</v>
      </c>
      <c r="B57">
        <v>1255.4000000000001</v>
      </c>
    </row>
    <row r="58" spans="1:2" x14ac:dyDescent="0.2">
      <c r="A58" s="18">
        <v>42822</v>
      </c>
      <c r="B58">
        <v>1255.3</v>
      </c>
    </row>
    <row r="59" spans="1:2" x14ac:dyDescent="0.2">
      <c r="A59" s="18">
        <v>42823</v>
      </c>
      <c r="B59">
        <v>1253.4000000000001</v>
      </c>
    </row>
    <row r="60" spans="1:2" x14ac:dyDescent="0.2">
      <c r="A60" s="18">
        <v>42824</v>
      </c>
      <c r="B60">
        <v>1245</v>
      </c>
    </row>
    <row r="61" spans="1:2" x14ac:dyDescent="0.2">
      <c r="A61" s="18">
        <v>42825</v>
      </c>
      <c r="B61">
        <v>1247.3</v>
      </c>
    </row>
    <row r="62" spans="1:2" x14ac:dyDescent="0.2">
      <c r="A62" s="18">
        <v>42828</v>
      </c>
      <c r="B62">
        <v>1250.8</v>
      </c>
    </row>
    <row r="63" spans="1:2" x14ac:dyDescent="0.2">
      <c r="A63" s="18">
        <v>42829</v>
      </c>
      <c r="B63">
        <v>1255</v>
      </c>
    </row>
    <row r="64" spans="1:2" x14ac:dyDescent="0.2">
      <c r="A64" s="18">
        <v>42830</v>
      </c>
      <c r="B64">
        <v>1245.4000000000001</v>
      </c>
    </row>
    <row r="65" spans="1:2" x14ac:dyDescent="0.2">
      <c r="A65" s="18">
        <v>42831</v>
      </c>
      <c r="B65">
        <v>1250.3</v>
      </c>
    </row>
    <row r="66" spans="1:2" x14ac:dyDescent="0.2">
      <c r="A66" s="18">
        <v>42832</v>
      </c>
      <c r="B66">
        <v>1254.3</v>
      </c>
    </row>
    <row r="67" spans="1:2" x14ac:dyDescent="0.2">
      <c r="A67" s="18">
        <v>42835</v>
      </c>
      <c r="B67">
        <v>1251.0999999999999</v>
      </c>
    </row>
    <row r="68" spans="1:2" x14ac:dyDescent="0.2">
      <c r="A68" s="18">
        <v>42836</v>
      </c>
      <c r="B68">
        <v>1271.2</v>
      </c>
    </row>
    <row r="69" spans="1:2" x14ac:dyDescent="0.2">
      <c r="A69" s="18">
        <v>42837</v>
      </c>
      <c r="B69">
        <v>1275.3</v>
      </c>
    </row>
    <row r="70" spans="1:2" x14ac:dyDescent="0.2">
      <c r="A70" s="18">
        <v>42838</v>
      </c>
      <c r="B70">
        <v>1285.9000000000001</v>
      </c>
    </row>
    <row r="71" spans="1:2" x14ac:dyDescent="0.2">
      <c r="A71" s="18">
        <v>42842</v>
      </c>
      <c r="B71">
        <v>1289.4000000000001</v>
      </c>
    </row>
    <row r="72" spans="1:2" x14ac:dyDescent="0.2">
      <c r="A72" s="18">
        <v>42843</v>
      </c>
      <c r="B72">
        <v>1291.7</v>
      </c>
    </row>
    <row r="73" spans="1:2" x14ac:dyDescent="0.2">
      <c r="A73" s="18">
        <v>42844</v>
      </c>
      <c r="B73">
        <v>1281.4000000000001</v>
      </c>
    </row>
    <row r="74" spans="1:2" x14ac:dyDescent="0.2">
      <c r="A74" s="18">
        <v>42845</v>
      </c>
      <c r="B74">
        <v>1281.9000000000001</v>
      </c>
    </row>
    <row r="75" spans="1:2" x14ac:dyDescent="0.2">
      <c r="A75" s="18">
        <v>42846</v>
      </c>
      <c r="B75">
        <v>1287.4000000000001</v>
      </c>
    </row>
    <row r="76" spans="1:2" x14ac:dyDescent="0.2">
      <c r="A76" s="18">
        <v>42849</v>
      </c>
      <c r="B76">
        <v>1275.8</v>
      </c>
    </row>
    <row r="77" spans="1:2" x14ac:dyDescent="0.2">
      <c r="A77" s="18">
        <v>42850</v>
      </c>
      <c r="B77">
        <v>1265.5999999999999</v>
      </c>
    </row>
    <row r="78" spans="1:2" x14ac:dyDescent="0.2">
      <c r="A78" s="18">
        <v>42851</v>
      </c>
      <c r="B78">
        <v>1262.0999999999999</v>
      </c>
    </row>
    <row r="79" spans="1:2" x14ac:dyDescent="0.2">
      <c r="A79" s="18">
        <v>42852</v>
      </c>
      <c r="B79">
        <v>1263.7</v>
      </c>
    </row>
    <row r="80" spans="1:2" x14ac:dyDescent="0.2">
      <c r="A80" s="18">
        <v>42853</v>
      </c>
      <c r="B80">
        <v>1266.0999999999999</v>
      </c>
    </row>
    <row r="81" spans="1:2" x14ac:dyDescent="0.2">
      <c r="A81" s="18">
        <v>42856</v>
      </c>
      <c r="B81">
        <v>1253.3</v>
      </c>
    </row>
    <row r="82" spans="1:2" x14ac:dyDescent="0.2">
      <c r="A82" s="18">
        <v>42857</v>
      </c>
      <c r="B82">
        <v>1255.0999999999999</v>
      </c>
    </row>
    <row r="83" spans="1:2" x14ac:dyDescent="0.2">
      <c r="A83" s="18">
        <v>42858</v>
      </c>
      <c r="B83">
        <v>1246.4000000000001</v>
      </c>
    </row>
    <row r="84" spans="1:2" x14ac:dyDescent="0.2">
      <c r="A84" s="18">
        <v>42859</v>
      </c>
      <c r="B84">
        <v>1226.5</v>
      </c>
    </row>
    <row r="85" spans="1:2" x14ac:dyDescent="0.2">
      <c r="A85" s="18">
        <v>42860</v>
      </c>
      <c r="B85">
        <v>1224.8</v>
      </c>
    </row>
    <row r="86" spans="1:2" x14ac:dyDescent="0.2">
      <c r="A86" s="18">
        <v>42863</v>
      </c>
      <c r="B86">
        <v>1225.3</v>
      </c>
    </row>
    <row r="87" spans="1:2" x14ac:dyDescent="0.2">
      <c r="A87" s="18">
        <v>42864</v>
      </c>
      <c r="B87">
        <v>1214.3</v>
      </c>
    </row>
    <row r="88" spans="1:2" x14ac:dyDescent="0.2">
      <c r="A88" s="18">
        <v>42865</v>
      </c>
      <c r="B88">
        <v>1217.3</v>
      </c>
    </row>
    <row r="89" spans="1:2" x14ac:dyDescent="0.2">
      <c r="A89" s="18">
        <v>42866</v>
      </c>
      <c r="B89">
        <v>1222.7</v>
      </c>
    </row>
    <row r="90" spans="1:2" x14ac:dyDescent="0.2">
      <c r="A90" s="18">
        <v>42867</v>
      </c>
      <c r="B90">
        <v>1226.2</v>
      </c>
    </row>
    <row r="91" spans="1:2" x14ac:dyDescent="0.2">
      <c r="A91" s="18">
        <v>42870</v>
      </c>
      <c r="B91">
        <v>1228.5999999999999</v>
      </c>
    </row>
    <row r="92" spans="1:2" x14ac:dyDescent="0.2">
      <c r="A92" s="18">
        <v>42871</v>
      </c>
      <c r="B92">
        <v>1235</v>
      </c>
    </row>
    <row r="93" spans="1:2" x14ac:dyDescent="0.2">
      <c r="A93" s="18">
        <v>42872</v>
      </c>
      <c r="B93">
        <v>1257.5</v>
      </c>
    </row>
    <row r="94" spans="1:2" x14ac:dyDescent="0.2">
      <c r="A94" s="18">
        <v>42873</v>
      </c>
      <c r="B94">
        <v>1251.7</v>
      </c>
    </row>
    <row r="95" spans="1:2" x14ac:dyDescent="0.2">
      <c r="A95" s="18">
        <v>42874</v>
      </c>
      <c r="B95">
        <v>1252.7</v>
      </c>
    </row>
    <row r="96" spans="1:2" x14ac:dyDescent="0.2">
      <c r="A96" s="18">
        <v>42877</v>
      </c>
      <c r="B96">
        <v>1260.7</v>
      </c>
    </row>
    <row r="97" spans="1:2" x14ac:dyDescent="0.2">
      <c r="A97" s="18">
        <v>42878</v>
      </c>
      <c r="B97">
        <v>1254.8</v>
      </c>
    </row>
    <row r="98" spans="1:2" x14ac:dyDescent="0.2">
      <c r="A98" s="18">
        <v>42879</v>
      </c>
      <c r="B98">
        <v>1252.4000000000001</v>
      </c>
    </row>
    <row r="99" spans="1:2" x14ac:dyDescent="0.2">
      <c r="A99" s="18">
        <v>42880</v>
      </c>
      <c r="B99">
        <v>1255.8</v>
      </c>
    </row>
    <row r="100" spans="1:2" x14ac:dyDescent="0.2">
      <c r="A100" s="18">
        <v>42881</v>
      </c>
      <c r="B100">
        <v>1267.5999999999999</v>
      </c>
    </row>
    <row r="101" spans="1:2" x14ac:dyDescent="0.2">
      <c r="A101" s="18">
        <v>42885</v>
      </c>
      <c r="B101">
        <v>1262.0999999999999</v>
      </c>
    </row>
    <row r="102" spans="1:2" x14ac:dyDescent="0.2">
      <c r="A102" s="18">
        <v>42886</v>
      </c>
      <c r="B102">
        <v>1272</v>
      </c>
    </row>
    <row r="103" spans="1:2" x14ac:dyDescent="0.2">
      <c r="A103" s="18">
        <v>42887</v>
      </c>
      <c r="B103">
        <v>1267</v>
      </c>
    </row>
    <row r="104" spans="1:2" x14ac:dyDescent="0.2">
      <c r="A104" s="18">
        <v>42888</v>
      </c>
      <c r="B104">
        <v>1276.8</v>
      </c>
    </row>
    <row r="105" spans="1:2" x14ac:dyDescent="0.2">
      <c r="A105" s="18">
        <v>42891</v>
      </c>
      <c r="B105">
        <v>1279.3</v>
      </c>
    </row>
    <row r="106" spans="1:2" x14ac:dyDescent="0.2">
      <c r="A106" s="18">
        <v>42892</v>
      </c>
      <c r="B106">
        <v>1294.4000000000001</v>
      </c>
    </row>
    <row r="107" spans="1:2" x14ac:dyDescent="0.2">
      <c r="A107" s="18">
        <v>42893</v>
      </c>
      <c r="B107">
        <v>1290.0999999999999</v>
      </c>
    </row>
    <row r="108" spans="1:2" x14ac:dyDescent="0.2">
      <c r="A108" s="18">
        <v>42894</v>
      </c>
      <c r="B108">
        <v>1276.3</v>
      </c>
    </row>
    <row r="109" spans="1:2" x14ac:dyDescent="0.2">
      <c r="A109" s="18">
        <v>42895</v>
      </c>
      <c r="B109">
        <v>1268.5</v>
      </c>
    </row>
    <row r="110" spans="1:2" x14ac:dyDescent="0.2">
      <c r="A110" s="18">
        <v>42898</v>
      </c>
      <c r="B110">
        <v>1266.0999999999999</v>
      </c>
    </row>
    <row r="111" spans="1:2" x14ac:dyDescent="0.2">
      <c r="A111" s="18">
        <v>42899</v>
      </c>
      <c r="B111">
        <v>1265.8</v>
      </c>
    </row>
    <row r="112" spans="1:2" x14ac:dyDescent="0.2">
      <c r="A112" s="18">
        <v>42900</v>
      </c>
      <c r="B112">
        <v>1272.8</v>
      </c>
    </row>
    <row r="113" spans="1:2" x14ac:dyDescent="0.2">
      <c r="A113" s="18">
        <v>42901</v>
      </c>
      <c r="B113">
        <v>1252.2</v>
      </c>
    </row>
    <row r="114" spans="1:2" x14ac:dyDescent="0.2">
      <c r="A114" s="18">
        <v>42902</v>
      </c>
      <c r="B114">
        <v>1254</v>
      </c>
    </row>
    <row r="115" spans="1:2" x14ac:dyDescent="0.2">
      <c r="A115" s="18">
        <v>42905</v>
      </c>
      <c r="B115">
        <v>1244.2</v>
      </c>
    </row>
    <row r="116" spans="1:2" x14ac:dyDescent="0.2">
      <c r="A116" s="18">
        <v>42906</v>
      </c>
      <c r="B116">
        <v>1241</v>
      </c>
    </row>
    <row r="117" spans="1:2" x14ac:dyDescent="0.2">
      <c r="A117" s="18">
        <v>42907</v>
      </c>
      <c r="B117">
        <v>1243.4000000000001</v>
      </c>
    </row>
    <row r="118" spans="1:2" x14ac:dyDescent="0.2">
      <c r="A118" s="18">
        <v>42908</v>
      </c>
      <c r="B118">
        <v>1247.5999999999999</v>
      </c>
    </row>
    <row r="119" spans="1:2" x14ac:dyDescent="0.2">
      <c r="A119" s="18">
        <v>42909</v>
      </c>
      <c r="B119">
        <v>1256.2</v>
      </c>
    </row>
    <row r="120" spans="1:2" x14ac:dyDescent="0.2">
      <c r="A120" s="18">
        <v>42912</v>
      </c>
      <c r="B120">
        <v>1246.3</v>
      </c>
    </row>
    <row r="121" spans="1:2" x14ac:dyDescent="0.2">
      <c r="A121" s="18">
        <v>42913</v>
      </c>
      <c r="B121">
        <v>1246.4000000000001</v>
      </c>
    </row>
    <row r="122" spans="1:2" x14ac:dyDescent="0.2">
      <c r="A122" s="18">
        <v>42914</v>
      </c>
      <c r="B122">
        <v>1248</v>
      </c>
    </row>
    <row r="123" spans="1:2" x14ac:dyDescent="0.2">
      <c r="A123" s="18">
        <v>42915</v>
      </c>
      <c r="B123">
        <v>1244.2</v>
      </c>
    </row>
    <row r="124" spans="1:2" x14ac:dyDescent="0.2">
      <c r="A124" s="18">
        <v>42916</v>
      </c>
      <c r="B124">
        <v>1240.7</v>
      </c>
    </row>
    <row r="125" spans="1:2" x14ac:dyDescent="0.2">
      <c r="A125" s="18">
        <v>42919</v>
      </c>
      <c r="B125">
        <v>1217.9000000000001</v>
      </c>
    </row>
    <row r="126" spans="1:2" x14ac:dyDescent="0.2">
      <c r="A126" s="18">
        <v>42921</v>
      </c>
      <c r="B126">
        <v>1220.4000000000001</v>
      </c>
    </row>
    <row r="127" spans="1:2" x14ac:dyDescent="0.2">
      <c r="A127" s="18">
        <v>42922</v>
      </c>
      <c r="B127">
        <v>1222.2</v>
      </c>
    </row>
    <row r="128" spans="1:2" x14ac:dyDescent="0.2">
      <c r="A128" s="18">
        <v>42923</v>
      </c>
      <c r="B128">
        <v>1208.5999999999999</v>
      </c>
    </row>
    <row r="129" spans="1:2" x14ac:dyDescent="0.2">
      <c r="A129" s="18">
        <v>42926</v>
      </c>
      <c r="B129">
        <v>1212.0999999999999</v>
      </c>
    </row>
    <row r="130" spans="1:2" x14ac:dyDescent="0.2">
      <c r="A130" s="18">
        <v>42927</v>
      </c>
      <c r="B130">
        <v>1213.5999999999999</v>
      </c>
    </row>
    <row r="131" spans="1:2" x14ac:dyDescent="0.2">
      <c r="A131" s="18">
        <v>42928</v>
      </c>
      <c r="B131">
        <v>1218.0999999999999</v>
      </c>
    </row>
    <row r="132" spans="1:2" x14ac:dyDescent="0.2">
      <c r="A132" s="18">
        <v>42929</v>
      </c>
      <c r="B132">
        <v>1216.3</v>
      </c>
    </row>
    <row r="133" spans="1:2" x14ac:dyDescent="0.2">
      <c r="A133" s="18">
        <v>42930</v>
      </c>
      <c r="B133">
        <v>1226.5999999999999</v>
      </c>
    </row>
    <row r="134" spans="1:2" x14ac:dyDescent="0.2">
      <c r="A134" s="18">
        <v>42933</v>
      </c>
      <c r="B134">
        <v>1232.8</v>
      </c>
    </row>
    <row r="135" spans="1:2" x14ac:dyDescent="0.2">
      <c r="A135" s="18">
        <v>42934</v>
      </c>
      <c r="B135">
        <v>1241.0999999999999</v>
      </c>
    </row>
    <row r="136" spans="1:2" x14ac:dyDescent="0.2">
      <c r="A136" s="18">
        <v>42935</v>
      </c>
      <c r="B136">
        <v>1241.2</v>
      </c>
    </row>
    <row r="137" spans="1:2" x14ac:dyDescent="0.2">
      <c r="A137" s="18">
        <v>42936</v>
      </c>
      <c r="B137">
        <v>1244.8</v>
      </c>
    </row>
    <row r="138" spans="1:2" x14ac:dyDescent="0.2">
      <c r="A138" s="18">
        <v>42937</v>
      </c>
      <c r="B138">
        <v>1254.3</v>
      </c>
    </row>
    <row r="139" spans="1:2" x14ac:dyDescent="0.2">
      <c r="A139" s="18">
        <v>42940</v>
      </c>
      <c r="B139">
        <v>1253.9000000000001</v>
      </c>
    </row>
    <row r="140" spans="1:2" x14ac:dyDescent="0.2">
      <c r="A140" s="18">
        <v>42941</v>
      </c>
      <c r="B140">
        <v>1251.7</v>
      </c>
    </row>
    <row r="141" spans="1:2" x14ac:dyDescent="0.2">
      <c r="A141" s="18">
        <v>42942</v>
      </c>
      <c r="B141">
        <v>1249</v>
      </c>
    </row>
    <row r="142" spans="1:2" x14ac:dyDescent="0.2">
      <c r="A142" s="18">
        <v>42943</v>
      </c>
      <c r="B142">
        <v>1259.5999999999999</v>
      </c>
    </row>
    <row r="143" spans="1:2" x14ac:dyDescent="0.2">
      <c r="A143" s="18">
        <v>42944</v>
      </c>
      <c r="B143">
        <v>1268.4000000000001</v>
      </c>
    </row>
    <row r="144" spans="1:2" x14ac:dyDescent="0.2">
      <c r="A144" s="18">
        <v>42947</v>
      </c>
      <c r="B144">
        <v>1266.5999999999999</v>
      </c>
    </row>
    <row r="145" spans="1:2" x14ac:dyDescent="0.2">
      <c r="A145" s="18">
        <v>42948</v>
      </c>
      <c r="B145">
        <v>1272.5999999999999</v>
      </c>
    </row>
    <row r="146" spans="1:2" x14ac:dyDescent="0.2">
      <c r="A146" s="18">
        <v>42949</v>
      </c>
      <c r="B146">
        <v>1271.8</v>
      </c>
    </row>
    <row r="147" spans="1:2" x14ac:dyDescent="0.2">
      <c r="A147" s="18">
        <v>42950</v>
      </c>
      <c r="B147">
        <v>1267.8</v>
      </c>
    </row>
    <row r="148" spans="1:2" x14ac:dyDescent="0.2">
      <c r="A148" s="18">
        <v>42951</v>
      </c>
      <c r="B148">
        <v>1258.3</v>
      </c>
    </row>
    <row r="149" spans="1:2" x14ac:dyDescent="0.2">
      <c r="A149" s="18">
        <v>42954</v>
      </c>
      <c r="B149">
        <v>1258.2</v>
      </c>
    </row>
    <row r="150" spans="1:2" x14ac:dyDescent="0.2">
      <c r="A150" s="18">
        <v>42955</v>
      </c>
      <c r="B150">
        <v>1256.4000000000001</v>
      </c>
    </row>
    <row r="151" spans="1:2" x14ac:dyDescent="0.2">
      <c r="A151" s="18">
        <v>42956</v>
      </c>
      <c r="B151">
        <v>1273</v>
      </c>
    </row>
    <row r="152" spans="1:2" x14ac:dyDescent="0.2">
      <c r="A152" s="18">
        <v>42957</v>
      </c>
      <c r="B152">
        <v>1283.7</v>
      </c>
    </row>
    <row r="153" spans="1:2" x14ac:dyDescent="0.2">
      <c r="A153" s="18">
        <v>42958</v>
      </c>
      <c r="B153">
        <v>1287.7</v>
      </c>
    </row>
    <row r="154" spans="1:2" x14ac:dyDescent="0.2">
      <c r="A154" s="18">
        <v>42961</v>
      </c>
      <c r="B154">
        <v>1284.2</v>
      </c>
    </row>
    <row r="155" spans="1:2" x14ac:dyDescent="0.2">
      <c r="A155" s="18">
        <v>42962</v>
      </c>
      <c r="B155">
        <v>1273.7</v>
      </c>
    </row>
    <row r="156" spans="1:2" x14ac:dyDescent="0.2">
      <c r="A156" s="18">
        <v>42963</v>
      </c>
      <c r="B156">
        <v>1276.9000000000001</v>
      </c>
    </row>
    <row r="157" spans="1:2" x14ac:dyDescent="0.2">
      <c r="A157" s="18">
        <v>42964</v>
      </c>
      <c r="B157">
        <v>1286.4000000000001</v>
      </c>
    </row>
    <row r="158" spans="1:2" x14ac:dyDescent="0.2">
      <c r="A158" s="18">
        <v>42965</v>
      </c>
      <c r="B158">
        <v>1285.7</v>
      </c>
    </row>
    <row r="159" spans="1:2" x14ac:dyDescent="0.2">
      <c r="A159" s="18">
        <v>42968</v>
      </c>
      <c r="B159">
        <v>1290.8</v>
      </c>
    </row>
    <row r="160" spans="1:2" x14ac:dyDescent="0.2">
      <c r="A160" s="18">
        <v>42969</v>
      </c>
      <c r="B160">
        <v>1285.0999999999999</v>
      </c>
    </row>
    <row r="161" spans="1:2" x14ac:dyDescent="0.2">
      <c r="A161" s="18">
        <v>42970</v>
      </c>
      <c r="B161">
        <v>1288.9000000000001</v>
      </c>
    </row>
    <row r="162" spans="1:2" x14ac:dyDescent="0.2">
      <c r="A162" s="18">
        <v>42971</v>
      </c>
      <c r="B162">
        <v>1286.5</v>
      </c>
    </row>
    <row r="163" spans="1:2" x14ac:dyDescent="0.2">
      <c r="A163" s="18">
        <v>42972</v>
      </c>
      <c r="B163">
        <v>1292.5</v>
      </c>
    </row>
    <row r="164" spans="1:2" x14ac:dyDescent="0.2">
      <c r="A164" s="18">
        <v>42975</v>
      </c>
      <c r="B164">
        <v>1309.7</v>
      </c>
    </row>
    <row r="165" spans="1:2" x14ac:dyDescent="0.2">
      <c r="A165" s="18">
        <v>42976</v>
      </c>
      <c r="B165">
        <v>1313.1</v>
      </c>
    </row>
    <row r="166" spans="1:2" x14ac:dyDescent="0.2">
      <c r="A166" s="18">
        <v>42977</v>
      </c>
      <c r="B166">
        <v>1308.0999999999999</v>
      </c>
    </row>
    <row r="167" spans="1:2" x14ac:dyDescent="0.2">
      <c r="A167" s="18">
        <v>42978</v>
      </c>
      <c r="B167">
        <v>1316.2</v>
      </c>
    </row>
    <row r="168" spans="1:2" x14ac:dyDescent="0.2">
      <c r="A168" s="18">
        <v>42979</v>
      </c>
      <c r="B168">
        <v>1324.5</v>
      </c>
    </row>
    <row r="169" spans="1:2" x14ac:dyDescent="0.2">
      <c r="A169" s="18">
        <v>42983</v>
      </c>
      <c r="B169">
        <v>1339.2</v>
      </c>
    </row>
    <row r="170" spans="1:2" x14ac:dyDescent="0.2">
      <c r="A170" s="18">
        <v>42984</v>
      </c>
      <c r="B170">
        <v>1333.9</v>
      </c>
    </row>
    <row r="171" spans="1:2" x14ac:dyDescent="0.2">
      <c r="A171" s="18">
        <v>42985</v>
      </c>
      <c r="B171">
        <v>1345.1</v>
      </c>
    </row>
    <row r="172" spans="1:2" x14ac:dyDescent="0.2">
      <c r="A172" s="18">
        <v>42986</v>
      </c>
      <c r="B172">
        <v>1346</v>
      </c>
    </row>
    <row r="173" spans="1:2" x14ac:dyDescent="0.2">
      <c r="A173" s="18">
        <v>42989</v>
      </c>
      <c r="B173">
        <v>1331</v>
      </c>
    </row>
    <row r="174" spans="1:2" x14ac:dyDescent="0.2">
      <c r="A174" s="18">
        <v>42990</v>
      </c>
      <c r="B174">
        <v>1328</v>
      </c>
    </row>
    <row r="175" spans="1:2" x14ac:dyDescent="0.2">
      <c r="A175" s="18">
        <v>42991</v>
      </c>
      <c r="B175">
        <v>1323.4</v>
      </c>
    </row>
    <row r="176" spans="1:2" x14ac:dyDescent="0.2">
      <c r="A176" s="18">
        <v>42992</v>
      </c>
      <c r="B176">
        <v>1324.7</v>
      </c>
    </row>
    <row r="177" spans="1:2" x14ac:dyDescent="0.2">
      <c r="A177" s="18">
        <v>42993</v>
      </c>
      <c r="B177">
        <v>1320.4</v>
      </c>
    </row>
    <row r="178" spans="1:2" x14ac:dyDescent="0.2">
      <c r="A178" s="18">
        <v>42996</v>
      </c>
      <c r="B178">
        <v>1306.3</v>
      </c>
    </row>
    <row r="179" spans="1:2" x14ac:dyDescent="0.2">
      <c r="A179" s="18">
        <v>42997</v>
      </c>
      <c r="B179">
        <v>1306.2</v>
      </c>
    </row>
    <row r="180" spans="1:2" x14ac:dyDescent="0.2">
      <c r="A180" s="18">
        <v>42998</v>
      </c>
      <c r="B180">
        <v>1312</v>
      </c>
    </row>
    <row r="181" spans="1:2" x14ac:dyDescent="0.2">
      <c r="A181" s="18">
        <v>42999</v>
      </c>
      <c r="B181">
        <v>1290.5999999999999</v>
      </c>
    </row>
    <row r="182" spans="1:2" x14ac:dyDescent="0.2">
      <c r="A182" s="18">
        <v>43000</v>
      </c>
      <c r="B182">
        <v>1293.3</v>
      </c>
    </row>
    <row r="183" spans="1:2" x14ac:dyDescent="0.2">
      <c r="A183" s="18">
        <v>43003</v>
      </c>
      <c r="B183">
        <v>1306.8</v>
      </c>
    </row>
    <row r="184" spans="1:2" x14ac:dyDescent="0.2">
      <c r="A184" s="18">
        <v>43004</v>
      </c>
      <c r="B184">
        <v>1297</v>
      </c>
    </row>
    <row r="185" spans="1:2" x14ac:dyDescent="0.2">
      <c r="A185" s="18">
        <v>43005</v>
      </c>
      <c r="B185">
        <v>1283.4000000000001</v>
      </c>
    </row>
    <row r="186" spans="1:2" x14ac:dyDescent="0.2">
      <c r="A186" s="18">
        <v>43006</v>
      </c>
      <c r="B186">
        <v>1285.5</v>
      </c>
    </row>
    <row r="187" spans="1:2" x14ac:dyDescent="0.2">
      <c r="A187" s="18">
        <v>43007</v>
      </c>
      <c r="B187">
        <v>1281.5</v>
      </c>
    </row>
    <row r="188" spans="1:2" x14ac:dyDescent="0.2">
      <c r="A188" s="18">
        <v>43010</v>
      </c>
      <c r="B188">
        <v>1272.7</v>
      </c>
    </row>
    <row r="189" spans="1:2" x14ac:dyDescent="0.2">
      <c r="A189" s="18">
        <v>43011</v>
      </c>
      <c r="B189">
        <v>1271.5</v>
      </c>
    </row>
    <row r="190" spans="1:2" x14ac:dyDescent="0.2">
      <c r="A190" s="18">
        <v>43012</v>
      </c>
      <c r="B190">
        <v>1273.7</v>
      </c>
    </row>
    <row r="191" spans="1:2" x14ac:dyDescent="0.2">
      <c r="A191" s="18">
        <v>43013</v>
      </c>
      <c r="B191">
        <v>1269.9000000000001</v>
      </c>
    </row>
    <row r="192" spans="1:2" x14ac:dyDescent="0.2">
      <c r="A192" s="18">
        <v>43014</v>
      </c>
      <c r="B192">
        <v>1271.5999999999999</v>
      </c>
    </row>
    <row r="193" spans="1:2" x14ac:dyDescent="0.2">
      <c r="A193" s="18">
        <v>43017</v>
      </c>
      <c r="B193">
        <v>1281.8</v>
      </c>
    </row>
    <row r="194" spans="1:2" x14ac:dyDescent="0.2">
      <c r="A194" s="18">
        <v>43018</v>
      </c>
      <c r="B194">
        <v>1290.5999999999999</v>
      </c>
    </row>
    <row r="195" spans="1:2" x14ac:dyDescent="0.2">
      <c r="A195" s="18">
        <v>43019</v>
      </c>
      <c r="B195">
        <v>1285.8</v>
      </c>
    </row>
    <row r="196" spans="1:2" x14ac:dyDescent="0.2">
      <c r="A196" s="18">
        <v>43020</v>
      </c>
      <c r="B196">
        <v>1293.3</v>
      </c>
    </row>
    <row r="197" spans="1:2" x14ac:dyDescent="0.2">
      <c r="A197" s="18">
        <v>43021</v>
      </c>
      <c r="B197">
        <v>1301.5</v>
      </c>
    </row>
    <row r="198" spans="1:2" x14ac:dyDescent="0.2">
      <c r="A198" s="18">
        <v>43024</v>
      </c>
      <c r="B198">
        <v>1299.9000000000001</v>
      </c>
    </row>
    <row r="199" spans="1:2" x14ac:dyDescent="0.2">
      <c r="A199" s="18">
        <v>43025</v>
      </c>
      <c r="B199">
        <v>1283</v>
      </c>
    </row>
    <row r="200" spans="1:2" x14ac:dyDescent="0.2">
      <c r="A200" s="18">
        <v>43026</v>
      </c>
      <c r="B200">
        <v>1279.9000000000001</v>
      </c>
    </row>
    <row r="201" spans="1:2" x14ac:dyDescent="0.2">
      <c r="A201" s="18">
        <v>43027</v>
      </c>
      <c r="B201">
        <v>1286.9000000000001</v>
      </c>
    </row>
    <row r="202" spans="1:2" x14ac:dyDescent="0.2">
      <c r="A202" s="18">
        <v>43028</v>
      </c>
      <c r="B202">
        <v>1277.4000000000001</v>
      </c>
    </row>
    <row r="203" spans="1:2" x14ac:dyDescent="0.2">
      <c r="A203" s="18">
        <v>43031</v>
      </c>
      <c r="B203">
        <v>1277.7</v>
      </c>
    </row>
    <row r="204" spans="1:2" x14ac:dyDescent="0.2">
      <c r="A204" s="18">
        <v>43032</v>
      </c>
      <c r="B204">
        <v>1275</v>
      </c>
    </row>
    <row r="205" spans="1:2" x14ac:dyDescent="0.2">
      <c r="A205" s="18">
        <v>43033</v>
      </c>
      <c r="B205">
        <v>1275.4000000000001</v>
      </c>
    </row>
    <row r="206" spans="1:2" x14ac:dyDescent="0.2">
      <c r="A206" s="18">
        <v>43034</v>
      </c>
      <c r="B206">
        <v>1266.3</v>
      </c>
    </row>
    <row r="207" spans="1:2" x14ac:dyDescent="0.2">
      <c r="A207" s="18">
        <v>43035</v>
      </c>
      <c r="B207">
        <v>1268.5</v>
      </c>
    </row>
    <row r="208" spans="1:2" x14ac:dyDescent="0.2">
      <c r="A208" s="18">
        <v>43038</v>
      </c>
      <c r="B208">
        <v>1274.0999999999999</v>
      </c>
    </row>
    <row r="209" spans="1:2" x14ac:dyDescent="0.2">
      <c r="A209" s="18">
        <v>43039</v>
      </c>
      <c r="B209">
        <v>1267</v>
      </c>
    </row>
    <row r="210" spans="1:2" x14ac:dyDescent="0.2">
      <c r="A210" s="18">
        <v>43040</v>
      </c>
      <c r="B210">
        <v>1274.0999999999999</v>
      </c>
    </row>
    <row r="211" spans="1:2" x14ac:dyDescent="0.2">
      <c r="A211" s="18">
        <v>43041</v>
      </c>
      <c r="B211">
        <v>1274.9000000000001</v>
      </c>
    </row>
    <row r="212" spans="1:2" x14ac:dyDescent="0.2">
      <c r="A212" s="18">
        <v>43042</v>
      </c>
      <c r="B212">
        <v>1266.5</v>
      </c>
    </row>
    <row r="213" spans="1:2" x14ac:dyDescent="0.2">
      <c r="A213" s="18">
        <v>43045</v>
      </c>
      <c r="B213">
        <v>1279.4000000000001</v>
      </c>
    </row>
    <row r="214" spans="1:2" x14ac:dyDescent="0.2">
      <c r="A214" s="18">
        <v>43046</v>
      </c>
      <c r="B214">
        <v>1273.7</v>
      </c>
    </row>
    <row r="215" spans="1:2" x14ac:dyDescent="0.2">
      <c r="A215" s="18">
        <v>43047</v>
      </c>
      <c r="B215">
        <v>1281.5999999999999</v>
      </c>
    </row>
    <row r="216" spans="1:2" x14ac:dyDescent="0.2">
      <c r="A216" s="18">
        <v>43048</v>
      </c>
      <c r="B216">
        <v>1285.5999999999999</v>
      </c>
    </row>
    <row r="217" spans="1:2" x14ac:dyDescent="0.2">
      <c r="A217" s="18">
        <v>43049</v>
      </c>
      <c r="B217">
        <v>1272.4000000000001</v>
      </c>
    </row>
    <row r="218" spans="1:2" x14ac:dyDescent="0.2">
      <c r="A218" s="18">
        <v>43052</v>
      </c>
      <c r="B218">
        <v>1277.3</v>
      </c>
    </row>
    <row r="219" spans="1:2" x14ac:dyDescent="0.2">
      <c r="A219" s="18">
        <v>43053</v>
      </c>
      <c r="B219">
        <v>1281.5</v>
      </c>
    </row>
    <row r="220" spans="1:2" x14ac:dyDescent="0.2">
      <c r="A220" s="18">
        <v>43054</v>
      </c>
      <c r="B220">
        <v>1276.5</v>
      </c>
    </row>
    <row r="221" spans="1:2" x14ac:dyDescent="0.2">
      <c r="A221" s="18">
        <v>43055</v>
      </c>
      <c r="B221">
        <v>1277.4000000000001</v>
      </c>
    </row>
    <row r="222" spans="1:2" x14ac:dyDescent="0.2">
      <c r="A222" s="18">
        <v>43056</v>
      </c>
      <c r="B222">
        <v>1295.8</v>
      </c>
    </row>
    <row r="223" spans="1:2" x14ac:dyDescent="0.2">
      <c r="A223" s="18">
        <v>43059</v>
      </c>
      <c r="B223">
        <v>1274.5999999999999</v>
      </c>
    </row>
    <row r="224" spans="1:2" x14ac:dyDescent="0.2">
      <c r="A224" s="18">
        <v>43060</v>
      </c>
      <c r="B224">
        <v>1281.0999999999999</v>
      </c>
    </row>
    <row r="225" spans="1:2" x14ac:dyDescent="0.2">
      <c r="A225" s="18">
        <v>43061</v>
      </c>
      <c r="B225">
        <v>1291.5999999999999</v>
      </c>
    </row>
    <row r="226" spans="1:2" x14ac:dyDescent="0.2">
      <c r="A226" s="18">
        <v>43063</v>
      </c>
      <c r="B226">
        <v>1286.7</v>
      </c>
    </row>
    <row r="227" spans="1:2" x14ac:dyDescent="0.2">
      <c r="A227" s="18">
        <v>43066</v>
      </c>
      <c r="B227">
        <v>1293.8</v>
      </c>
    </row>
    <row r="228" spans="1:2" x14ac:dyDescent="0.2">
      <c r="A228" s="18">
        <v>43067</v>
      </c>
      <c r="B228">
        <v>1294.7</v>
      </c>
    </row>
    <row r="229" spans="1:2" x14ac:dyDescent="0.2">
      <c r="A229" s="18">
        <v>43068</v>
      </c>
      <c r="B229">
        <v>1282.0999999999999</v>
      </c>
    </row>
    <row r="230" spans="1:2" x14ac:dyDescent="0.2">
      <c r="A230" s="18">
        <v>43069</v>
      </c>
      <c r="B230">
        <v>1273.2</v>
      </c>
    </row>
    <row r="231" spans="1:2" x14ac:dyDescent="0.2">
      <c r="A231" s="18">
        <v>43070</v>
      </c>
      <c r="B231">
        <v>1278.8</v>
      </c>
    </row>
    <row r="232" spans="1:2" x14ac:dyDescent="0.2">
      <c r="A232" s="18">
        <v>43073</v>
      </c>
      <c r="B232">
        <v>1274.3</v>
      </c>
    </row>
    <row r="233" spans="1:2" x14ac:dyDescent="0.2">
      <c r="A233" s="18">
        <v>43074</v>
      </c>
      <c r="B233">
        <v>1261.5999999999999</v>
      </c>
    </row>
    <row r="234" spans="1:2" x14ac:dyDescent="0.2">
      <c r="A234" s="18">
        <v>43075</v>
      </c>
      <c r="B234">
        <v>1262.8</v>
      </c>
    </row>
    <row r="235" spans="1:2" x14ac:dyDescent="0.2">
      <c r="A235" s="18">
        <v>43076</v>
      </c>
      <c r="B235">
        <v>1249.8</v>
      </c>
    </row>
    <row r="236" spans="1:2" x14ac:dyDescent="0.2">
      <c r="A236" s="18">
        <v>43077</v>
      </c>
      <c r="B236">
        <v>1245.2</v>
      </c>
    </row>
    <row r="237" spans="1:2" x14ac:dyDescent="0.2">
      <c r="A237" s="18">
        <v>43080</v>
      </c>
      <c r="B237">
        <v>1243.7</v>
      </c>
    </row>
    <row r="238" spans="1:2" x14ac:dyDescent="0.2">
      <c r="A238" s="18">
        <v>43081</v>
      </c>
      <c r="B238">
        <v>1238.5</v>
      </c>
    </row>
    <row r="239" spans="1:2" x14ac:dyDescent="0.2">
      <c r="A239" s="18">
        <v>43082</v>
      </c>
      <c r="B239">
        <v>1245.4000000000001</v>
      </c>
    </row>
    <row r="240" spans="1:2" x14ac:dyDescent="0.2">
      <c r="A240" s="18">
        <v>43083</v>
      </c>
      <c r="B240">
        <v>1253.8</v>
      </c>
    </row>
  </sheetData>
  <autoFilter ref="A1:B240" xr:uid="{00000000-0009-0000-0000-000003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48"/>
  <sheetViews>
    <sheetView workbookViewId="0">
      <selection activeCell="E14" sqref="E14"/>
    </sheetView>
  </sheetViews>
  <sheetFormatPr defaultRowHeight="12.75" x14ac:dyDescent="0.2"/>
  <cols>
    <col min="1" max="1" width="15.7109375" bestFit="1" customWidth="1"/>
  </cols>
  <sheetData>
    <row r="1" spans="1:3" x14ac:dyDescent="0.2">
      <c r="A1" t="s">
        <v>1</v>
      </c>
      <c r="B1" s="4" t="s">
        <v>10</v>
      </c>
      <c r="C1" s="4" t="s">
        <v>11</v>
      </c>
    </row>
    <row r="2" spans="1:3" x14ac:dyDescent="0.2">
      <c r="A2" s="18">
        <v>42738</v>
      </c>
      <c r="B2">
        <v>7177.89</v>
      </c>
      <c r="C2">
        <v>2257.83</v>
      </c>
    </row>
    <row r="3" spans="1:3" x14ac:dyDescent="0.2">
      <c r="A3" s="18">
        <v>42767</v>
      </c>
      <c r="B3">
        <v>7107.65</v>
      </c>
      <c r="C3">
        <v>2279.5500000000002</v>
      </c>
    </row>
    <row r="4" spans="1:3" x14ac:dyDescent="0.2">
      <c r="A4" s="18">
        <v>42795</v>
      </c>
      <c r="B4">
        <v>7382.9</v>
      </c>
      <c r="C4">
        <v>2395.96</v>
      </c>
    </row>
    <row r="5" spans="1:3" x14ac:dyDescent="0.2">
      <c r="A5" s="18">
        <v>42828</v>
      </c>
      <c r="B5">
        <v>7282.69</v>
      </c>
      <c r="C5">
        <v>2358.84</v>
      </c>
    </row>
    <row r="6" spans="1:3" x14ac:dyDescent="0.2">
      <c r="A6" s="18">
        <v>42857</v>
      </c>
      <c r="B6">
        <v>7250.05</v>
      </c>
      <c r="C6">
        <v>2388.33</v>
      </c>
    </row>
    <row r="7" spans="1:3" x14ac:dyDescent="0.2">
      <c r="A7" s="18">
        <v>42887</v>
      </c>
      <c r="B7">
        <v>7543.77</v>
      </c>
      <c r="C7">
        <v>2430.06</v>
      </c>
    </row>
    <row r="8" spans="1:3" x14ac:dyDescent="0.2">
      <c r="A8" s="18">
        <v>42919</v>
      </c>
      <c r="B8">
        <v>7377.09</v>
      </c>
      <c r="C8">
        <v>2429.0100000000002</v>
      </c>
    </row>
    <row r="9" spans="1:3" x14ac:dyDescent="0.2">
      <c r="A9" s="18">
        <v>42948</v>
      </c>
      <c r="B9">
        <v>7423.66</v>
      </c>
      <c r="C9">
        <v>2476.35</v>
      </c>
    </row>
    <row r="10" spans="1:3" x14ac:dyDescent="0.2">
      <c r="A10" s="18">
        <v>42979</v>
      </c>
      <c r="B10">
        <v>7438.5</v>
      </c>
      <c r="C10">
        <v>2476.5500000000002</v>
      </c>
    </row>
    <row r="11" spans="1:3" x14ac:dyDescent="0.2">
      <c r="A11" s="18">
        <v>43010</v>
      </c>
      <c r="B11">
        <v>7438.84</v>
      </c>
      <c r="C11">
        <v>2529.12</v>
      </c>
    </row>
    <row r="12" spans="1:3" x14ac:dyDescent="0.2">
      <c r="A12" s="18">
        <v>43040</v>
      </c>
      <c r="B12">
        <v>7487.96</v>
      </c>
      <c r="C12">
        <v>2579.36</v>
      </c>
    </row>
    <row r="13" spans="1:3" x14ac:dyDescent="0.2">
      <c r="A13" s="18">
        <v>42716</v>
      </c>
      <c r="B13">
        <v>6890.42</v>
      </c>
      <c r="C13">
        <v>2256.96</v>
      </c>
    </row>
    <row r="14" spans="1:3" x14ac:dyDescent="0.2">
      <c r="A14" s="18"/>
    </row>
    <row r="15" spans="1:3" x14ac:dyDescent="0.2">
      <c r="A15" s="18"/>
    </row>
    <row r="16" spans="1:3" x14ac:dyDescent="0.2">
      <c r="A16" s="18"/>
    </row>
    <row r="17" spans="1:1" x14ac:dyDescent="0.2">
      <c r="A17" s="18"/>
    </row>
    <row r="18" spans="1:1" x14ac:dyDescent="0.2">
      <c r="A18" s="18"/>
    </row>
    <row r="19" spans="1:1" x14ac:dyDescent="0.2">
      <c r="A19" s="18"/>
    </row>
    <row r="20" spans="1:1" x14ac:dyDescent="0.2">
      <c r="A20" s="18"/>
    </row>
    <row r="21" spans="1:1" x14ac:dyDescent="0.2">
      <c r="A21" s="18"/>
    </row>
    <row r="22" spans="1:1" x14ac:dyDescent="0.2">
      <c r="A22" s="18"/>
    </row>
    <row r="23" spans="1:1" x14ac:dyDescent="0.2">
      <c r="A23" s="18"/>
    </row>
    <row r="24" spans="1:1" x14ac:dyDescent="0.2">
      <c r="A24" s="18"/>
    </row>
    <row r="25" spans="1:1" x14ac:dyDescent="0.2">
      <c r="A25" s="18"/>
    </row>
    <row r="26" spans="1:1" x14ac:dyDescent="0.2">
      <c r="A26" s="18"/>
    </row>
    <row r="27" spans="1:1" x14ac:dyDescent="0.2">
      <c r="A27" s="18"/>
    </row>
    <row r="28" spans="1:1" x14ac:dyDescent="0.2">
      <c r="A28" s="18"/>
    </row>
    <row r="29" spans="1:1" x14ac:dyDescent="0.2">
      <c r="A29" s="18"/>
    </row>
    <row r="30" spans="1:1" x14ac:dyDescent="0.2">
      <c r="A30" s="18"/>
    </row>
    <row r="31" spans="1:1" x14ac:dyDescent="0.2">
      <c r="A31" s="18"/>
    </row>
    <row r="32" spans="1:1" x14ac:dyDescent="0.2">
      <c r="A32" s="18"/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  <row r="40" spans="1:1" x14ac:dyDescent="0.2">
      <c r="A40" s="18"/>
    </row>
    <row r="41" spans="1:1" x14ac:dyDescent="0.2">
      <c r="A41" s="18"/>
    </row>
    <row r="42" spans="1:1" x14ac:dyDescent="0.2">
      <c r="A42" s="18"/>
    </row>
    <row r="43" spans="1:1" x14ac:dyDescent="0.2">
      <c r="A43" s="18"/>
    </row>
    <row r="44" spans="1:1" x14ac:dyDescent="0.2">
      <c r="A44" s="18"/>
    </row>
    <row r="45" spans="1:1" x14ac:dyDescent="0.2">
      <c r="A45" s="18"/>
    </row>
    <row r="46" spans="1:1" x14ac:dyDescent="0.2">
      <c r="A46" s="18"/>
    </row>
    <row r="47" spans="1:1" x14ac:dyDescent="0.2">
      <c r="A47" s="18"/>
    </row>
    <row r="48" spans="1:1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  <row r="64" spans="1:1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  <row r="87" spans="1:1" x14ac:dyDescent="0.2">
      <c r="A87" s="18"/>
    </row>
    <row r="88" spans="1:1" x14ac:dyDescent="0.2">
      <c r="A88" s="18"/>
    </row>
    <row r="89" spans="1:1" x14ac:dyDescent="0.2">
      <c r="A89" s="18"/>
    </row>
    <row r="90" spans="1:1" x14ac:dyDescent="0.2">
      <c r="A90" s="18"/>
    </row>
    <row r="91" spans="1:1" x14ac:dyDescent="0.2">
      <c r="A91" s="18"/>
    </row>
    <row r="92" spans="1:1" x14ac:dyDescent="0.2">
      <c r="A92" s="18"/>
    </row>
    <row r="93" spans="1:1" x14ac:dyDescent="0.2">
      <c r="A93" s="18"/>
    </row>
    <row r="94" spans="1:1" x14ac:dyDescent="0.2">
      <c r="A94" s="18"/>
    </row>
    <row r="95" spans="1:1" x14ac:dyDescent="0.2">
      <c r="A95" s="18"/>
    </row>
    <row r="96" spans="1:1" x14ac:dyDescent="0.2">
      <c r="A96" s="18"/>
    </row>
    <row r="97" spans="1:1" x14ac:dyDescent="0.2">
      <c r="A97" s="18"/>
    </row>
    <row r="98" spans="1:1" x14ac:dyDescent="0.2">
      <c r="A98" s="18"/>
    </row>
    <row r="99" spans="1:1" x14ac:dyDescent="0.2">
      <c r="A99" s="18"/>
    </row>
    <row r="100" spans="1:1" x14ac:dyDescent="0.2">
      <c r="A100" s="18"/>
    </row>
    <row r="101" spans="1:1" x14ac:dyDescent="0.2">
      <c r="A101" s="18"/>
    </row>
    <row r="102" spans="1:1" x14ac:dyDescent="0.2">
      <c r="A102" s="18"/>
    </row>
    <row r="103" spans="1:1" x14ac:dyDescent="0.2">
      <c r="A103" s="18"/>
    </row>
    <row r="104" spans="1:1" x14ac:dyDescent="0.2">
      <c r="A104" s="18"/>
    </row>
    <row r="105" spans="1:1" x14ac:dyDescent="0.2">
      <c r="A105" s="18"/>
    </row>
    <row r="106" spans="1:1" x14ac:dyDescent="0.2">
      <c r="A106" s="18"/>
    </row>
    <row r="107" spans="1:1" x14ac:dyDescent="0.2">
      <c r="A107" s="18"/>
    </row>
    <row r="108" spans="1:1" x14ac:dyDescent="0.2">
      <c r="A108" s="18"/>
    </row>
    <row r="109" spans="1:1" x14ac:dyDescent="0.2">
      <c r="A109" s="18"/>
    </row>
    <row r="110" spans="1:1" x14ac:dyDescent="0.2">
      <c r="A110" s="18"/>
    </row>
    <row r="111" spans="1:1" x14ac:dyDescent="0.2">
      <c r="A111" s="18"/>
    </row>
    <row r="112" spans="1:1" x14ac:dyDescent="0.2">
      <c r="A112" s="18"/>
    </row>
    <row r="113" spans="1:1" x14ac:dyDescent="0.2">
      <c r="A113" s="18"/>
    </row>
    <row r="114" spans="1:1" x14ac:dyDescent="0.2">
      <c r="A114" s="18"/>
    </row>
    <row r="115" spans="1:1" x14ac:dyDescent="0.2">
      <c r="A115" s="18"/>
    </row>
    <row r="116" spans="1:1" x14ac:dyDescent="0.2">
      <c r="A116" s="18"/>
    </row>
    <row r="117" spans="1:1" x14ac:dyDescent="0.2">
      <c r="A117" s="18"/>
    </row>
    <row r="118" spans="1:1" x14ac:dyDescent="0.2">
      <c r="A118" s="18"/>
    </row>
    <row r="119" spans="1:1" x14ac:dyDescent="0.2">
      <c r="A119" s="18"/>
    </row>
    <row r="120" spans="1:1" x14ac:dyDescent="0.2">
      <c r="A120" s="18"/>
    </row>
    <row r="121" spans="1:1" x14ac:dyDescent="0.2">
      <c r="A121" s="18"/>
    </row>
    <row r="122" spans="1:1" x14ac:dyDescent="0.2">
      <c r="A122" s="18"/>
    </row>
    <row r="123" spans="1:1" x14ac:dyDescent="0.2">
      <c r="A123" s="18"/>
    </row>
    <row r="124" spans="1:1" x14ac:dyDescent="0.2">
      <c r="A124" s="18"/>
    </row>
    <row r="125" spans="1:1" x14ac:dyDescent="0.2">
      <c r="A125" s="18"/>
    </row>
    <row r="126" spans="1:1" x14ac:dyDescent="0.2">
      <c r="A126" s="18"/>
    </row>
    <row r="127" spans="1:1" x14ac:dyDescent="0.2">
      <c r="A127" s="18"/>
    </row>
    <row r="128" spans="1:1" x14ac:dyDescent="0.2">
      <c r="A128" s="18"/>
    </row>
    <row r="129" spans="1:1" x14ac:dyDescent="0.2">
      <c r="A129" s="18"/>
    </row>
    <row r="130" spans="1:1" x14ac:dyDescent="0.2">
      <c r="A130" s="18"/>
    </row>
    <row r="131" spans="1:1" x14ac:dyDescent="0.2">
      <c r="A131" s="18"/>
    </row>
    <row r="132" spans="1:1" x14ac:dyDescent="0.2">
      <c r="A132" s="18"/>
    </row>
    <row r="133" spans="1:1" x14ac:dyDescent="0.2">
      <c r="A133" s="18"/>
    </row>
    <row r="134" spans="1:1" x14ac:dyDescent="0.2">
      <c r="A134" s="18"/>
    </row>
    <row r="135" spans="1:1" x14ac:dyDescent="0.2">
      <c r="A135" s="18"/>
    </row>
    <row r="136" spans="1:1" x14ac:dyDescent="0.2">
      <c r="A136" s="18"/>
    </row>
    <row r="137" spans="1:1" x14ac:dyDescent="0.2">
      <c r="A137" s="18"/>
    </row>
    <row r="138" spans="1:1" x14ac:dyDescent="0.2">
      <c r="A138" s="18"/>
    </row>
    <row r="139" spans="1:1" x14ac:dyDescent="0.2">
      <c r="A139" s="18"/>
    </row>
    <row r="140" spans="1:1" x14ac:dyDescent="0.2">
      <c r="A140" s="18"/>
    </row>
    <row r="141" spans="1:1" x14ac:dyDescent="0.2">
      <c r="A141" s="18"/>
    </row>
    <row r="142" spans="1:1" x14ac:dyDescent="0.2">
      <c r="A142" s="18"/>
    </row>
    <row r="143" spans="1:1" x14ac:dyDescent="0.2">
      <c r="A143" s="18"/>
    </row>
    <row r="144" spans="1:1" x14ac:dyDescent="0.2">
      <c r="A144" s="18"/>
    </row>
    <row r="145" spans="1:1" x14ac:dyDescent="0.2">
      <c r="A145" s="18"/>
    </row>
    <row r="146" spans="1:1" x14ac:dyDescent="0.2">
      <c r="A146" s="18"/>
    </row>
    <row r="147" spans="1:1" x14ac:dyDescent="0.2">
      <c r="A147" s="18"/>
    </row>
    <row r="148" spans="1:1" x14ac:dyDescent="0.2">
      <c r="A148" s="18"/>
    </row>
    <row r="149" spans="1:1" x14ac:dyDescent="0.2">
      <c r="A149" s="18"/>
    </row>
    <row r="150" spans="1:1" x14ac:dyDescent="0.2">
      <c r="A150" s="18"/>
    </row>
    <row r="151" spans="1:1" x14ac:dyDescent="0.2">
      <c r="A151" s="18"/>
    </row>
    <row r="152" spans="1:1" x14ac:dyDescent="0.2">
      <c r="A152" s="18"/>
    </row>
    <row r="153" spans="1:1" x14ac:dyDescent="0.2">
      <c r="A153" s="18"/>
    </row>
    <row r="154" spans="1:1" x14ac:dyDescent="0.2">
      <c r="A154" s="18"/>
    </row>
    <row r="155" spans="1:1" x14ac:dyDescent="0.2">
      <c r="A155" s="18"/>
    </row>
    <row r="156" spans="1:1" x14ac:dyDescent="0.2">
      <c r="A156" s="18"/>
    </row>
    <row r="157" spans="1:1" x14ac:dyDescent="0.2">
      <c r="A157" s="18"/>
    </row>
    <row r="158" spans="1:1" x14ac:dyDescent="0.2">
      <c r="A158" s="18"/>
    </row>
    <row r="159" spans="1:1" x14ac:dyDescent="0.2">
      <c r="A159" s="18"/>
    </row>
    <row r="160" spans="1:1" x14ac:dyDescent="0.2">
      <c r="A160" s="18"/>
    </row>
    <row r="161" spans="1:1" x14ac:dyDescent="0.2">
      <c r="A161" s="18"/>
    </row>
    <row r="162" spans="1:1" x14ac:dyDescent="0.2">
      <c r="A162" s="18"/>
    </row>
    <row r="163" spans="1:1" x14ac:dyDescent="0.2">
      <c r="A163" s="18"/>
    </row>
    <row r="164" spans="1:1" x14ac:dyDescent="0.2">
      <c r="A164" s="18"/>
    </row>
    <row r="165" spans="1:1" x14ac:dyDescent="0.2">
      <c r="A165" s="18"/>
    </row>
    <row r="166" spans="1:1" x14ac:dyDescent="0.2">
      <c r="A166" s="18"/>
    </row>
    <row r="167" spans="1:1" x14ac:dyDescent="0.2">
      <c r="A167" s="18"/>
    </row>
    <row r="168" spans="1:1" x14ac:dyDescent="0.2">
      <c r="A168" s="18"/>
    </row>
    <row r="169" spans="1:1" x14ac:dyDescent="0.2">
      <c r="A169" s="18"/>
    </row>
    <row r="170" spans="1:1" x14ac:dyDescent="0.2">
      <c r="A170" s="18"/>
    </row>
    <row r="171" spans="1:1" x14ac:dyDescent="0.2">
      <c r="A171" s="18"/>
    </row>
    <row r="172" spans="1:1" x14ac:dyDescent="0.2">
      <c r="A172" s="18"/>
    </row>
    <row r="173" spans="1:1" x14ac:dyDescent="0.2">
      <c r="A173" s="18"/>
    </row>
    <row r="174" spans="1:1" x14ac:dyDescent="0.2">
      <c r="A174" s="18"/>
    </row>
    <row r="175" spans="1:1" x14ac:dyDescent="0.2">
      <c r="A175" s="18"/>
    </row>
    <row r="176" spans="1:1" x14ac:dyDescent="0.2">
      <c r="A176" s="18"/>
    </row>
    <row r="177" spans="1:1" x14ac:dyDescent="0.2">
      <c r="A177" s="18"/>
    </row>
    <row r="178" spans="1:1" x14ac:dyDescent="0.2">
      <c r="A178" s="18"/>
    </row>
    <row r="179" spans="1:1" x14ac:dyDescent="0.2">
      <c r="A179" s="18"/>
    </row>
    <row r="180" spans="1:1" x14ac:dyDescent="0.2">
      <c r="A180" s="18"/>
    </row>
    <row r="181" spans="1:1" x14ac:dyDescent="0.2">
      <c r="A181" s="18"/>
    </row>
    <row r="182" spans="1:1" x14ac:dyDescent="0.2">
      <c r="A182" s="18"/>
    </row>
    <row r="183" spans="1:1" x14ac:dyDescent="0.2">
      <c r="A183" s="18"/>
    </row>
    <row r="184" spans="1:1" x14ac:dyDescent="0.2">
      <c r="A184" s="18"/>
    </row>
    <row r="185" spans="1:1" x14ac:dyDescent="0.2">
      <c r="A185" s="18"/>
    </row>
    <row r="186" spans="1:1" x14ac:dyDescent="0.2">
      <c r="A186" s="18"/>
    </row>
    <row r="187" spans="1:1" x14ac:dyDescent="0.2">
      <c r="A187" s="18"/>
    </row>
    <row r="188" spans="1:1" x14ac:dyDescent="0.2">
      <c r="A188" s="18"/>
    </row>
    <row r="189" spans="1:1" x14ac:dyDescent="0.2">
      <c r="A189" s="18"/>
    </row>
    <row r="190" spans="1:1" x14ac:dyDescent="0.2">
      <c r="A190" s="18"/>
    </row>
    <row r="191" spans="1:1" x14ac:dyDescent="0.2">
      <c r="A191" s="18"/>
    </row>
    <row r="192" spans="1:1" x14ac:dyDescent="0.2">
      <c r="A192" s="18"/>
    </row>
    <row r="193" spans="1:1" x14ac:dyDescent="0.2">
      <c r="A193" s="18"/>
    </row>
    <row r="194" spans="1:1" x14ac:dyDescent="0.2">
      <c r="A194" s="18"/>
    </row>
    <row r="195" spans="1:1" x14ac:dyDescent="0.2">
      <c r="A195" s="18"/>
    </row>
    <row r="196" spans="1:1" x14ac:dyDescent="0.2">
      <c r="A196" s="18"/>
    </row>
    <row r="197" spans="1:1" x14ac:dyDescent="0.2">
      <c r="A197" s="18"/>
    </row>
    <row r="198" spans="1:1" x14ac:dyDescent="0.2">
      <c r="A198" s="18"/>
    </row>
    <row r="199" spans="1:1" x14ac:dyDescent="0.2">
      <c r="A199" s="18"/>
    </row>
    <row r="200" spans="1:1" x14ac:dyDescent="0.2">
      <c r="A200" s="18"/>
    </row>
    <row r="201" spans="1:1" x14ac:dyDescent="0.2">
      <c r="A201" s="18"/>
    </row>
    <row r="202" spans="1:1" x14ac:dyDescent="0.2">
      <c r="A202" s="18"/>
    </row>
    <row r="203" spans="1:1" x14ac:dyDescent="0.2">
      <c r="A203" s="18"/>
    </row>
    <row r="204" spans="1:1" x14ac:dyDescent="0.2">
      <c r="A204" s="18"/>
    </row>
    <row r="205" spans="1:1" x14ac:dyDescent="0.2">
      <c r="A205" s="18"/>
    </row>
    <row r="206" spans="1:1" x14ac:dyDescent="0.2">
      <c r="A206" s="18"/>
    </row>
    <row r="207" spans="1:1" x14ac:dyDescent="0.2">
      <c r="A207" s="18"/>
    </row>
    <row r="208" spans="1:1" x14ac:dyDescent="0.2">
      <c r="A208" s="18"/>
    </row>
    <row r="209" spans="1:1" x14ac:dyDescent="0.2">
      <c r="A209" s="18"/>
    </row>
    <row r="210" spans="1:1" x14ac:dyDescent="0.2">
      <c r="A210" s="18"/>
    </row>
    <row r="211" spans="1:1" x14ac:dyDescent="0.2">
      <c r="A211" s="18"/>
    </row>
    <row r="212" spans="1:1" x14ac:dyDescent="0.2">
      <c r="A212" s="18"/>
    </row>
    <row r="213" spans="1:1" x14ac:dyDescent="0.2">
      <c r="A213" s="18"/>
    </row>
    <row r="214" spans="1:1" x14ac:dyDescent="0.2">
      <c r="A214" s="18"/>
    </row>
    <row r="215" spans="1:1" x14ac:dyDescent="0.2">
      <c r="A215" s="18"/>
    </row>
    <row r="216" spans="1:1" x14ac:dyDescent="0.2">
      <c r="A216" s="18"/>
    </row>
    <row r="217" spans="1:1" x14ac:dyDescent="0.2">
      <c r="A217" s="18"/>
    </row>
    <row r="218" spans="1:1" x14ac:dyDescent="0.2">
      <c r="A218" s="18"/>
    </row>
    <row r="219" spans="1:1" x14ac:dyDescent="0.2">
      <c r="A219" s="18"/>
    </row>
    <row r="220" spans="1:1" x14ac:dyDescent="0.2">
      <c r="A220" s="18"/>
    </row>
    <row r="221" spans="1:1" x14ac:dyDescent="0.2">
      <c r="A221" s="18"/>
    </row>
    <row r="222" spans="1:1" x14ac:dyDescent="0.2">
      <c r="A222" s="18"/>
    </row>
    <row r="223" spans="1:1" x14ac:dyDescent="0.2">
      <c r="A223" s="18"/>
    </row>
    <row r="224" spans="1:1" x14ac:dyDescent="0.2">
      <c r="A224" s="18"/>
    </row>
    <row r="225" spans="1:1" x14ac:dyDescent="0.2">
      <c r="A225" s="18"/>
    </row>
    <row r="226" spans="1:1" x14ac:dyDescent="0.2">
      <c r="A226" s="18"/>
    </row>
    <row r="227" spans="1:1" x14ac:dyDescent="0.2">
      <c r="A227" s="18"/>
    </row>
    <row r="228" spans="1:1" x14ac:dyDescent="0.2">
      <c r="A228" s="18"/>
    </row>
    <row r="229" spans="1:1" x14ac:dyDescent="0.2">
      <c r="A229" s="18"/>
    </row>
    <row r="230" spans="1:1" x14ac:dyDescent="0.2">
      <c r="A230" s="18"/>
    </row>
    <row r="231" spans="1:1" x14ac:dyDescent="0.2">
      <c r="A231" s="18"/>
    </row>
    <row r="232" spans="1:1" x14ac:dyDescent="0.2">
      <c r="A232" s="18"/>
    </row>
    <row r="233" spans="1:1" x14ac:dyDescent="0.2">
      <c r="A233" s="18"/>
    </row>
    <row r="234" spans="1:1" x14ac:dyDescent="0.2">
      <c r="A234" s="18"/>
    </row>
    <row r="235" spans="1:1" x14ac:dyDescent="0.2">
      <c r="A235" s="18"/>
    </row>
    <row r="236" spans="1:1" x14ac:dyDescent="0.2">
      <c r="A236" s="18"/>
    </row>
    <row r="237" spans="1:1" x14ac:dyDescent="0.2">
      <c r="A237" s="18"/>
    </row>
    <row r="238" spans="1:1" x14ac:dyDescent="0.2">
      <c r="A238" s="18"/>
    </row>
    <row r="239" spans="1:1" x14ac:dyDescent="0.2">
      <c r="A239" s="18"/>
    </row>
    <row r="240" spans="1:1" x14ac:dyDescent="0.2">
      <c r="A240" s="18"/>
    </row>
    <row r="241" spans="1:1" x14ac:dyDescent="0.2">
      <c r="A241" s="18"/>
    </row>
    <row r="242" spans="1:1" x14ac:dyDescent="0.2">
      <c r="A242" s="18"/>
    </row>
    <row r="243" spans="1:1" x14ac:dyDescent="0.2">
      <c r="A243" s="18"/>
    </row>
    <row r="244" spans="1:1" x14ac:dyDescent="0.2">
      <c r="A244" s="18"/>
    </row>
    <row r="245" spans="1:1" x14ac:dyDescent="0.2">
      <c r="A245" s="18"/>
    </row>
    <row r="246" spans="1:1" x14ac:dyDescent="0.2">
      <c r="A246" s="18"/>
    </row>
    <row r="247" spans="1:1" x14ac:dyDescent="0.2">
      <c r="A247" s="18"/>
    </row>
    <row r="248" spans="1:1" x14ac:dyDescent="0.2">
      <c r="A248" s="18"/>
    </row>
    <row r="249" spans="1:1" x14ac:dyDescent="0.2">
      <c r="A249" s="18"/>
    </row>
    <row r="250" spans="1:1" x14ac:dyDescent="0.2">
      <c r="A250" s="18"/>
    </row>
    <row r="251" spans="1:1" x14ac:dyDescent="0.2">
      <c r="A251" s="18"/>
    </row>
    <row r="252" spans="1:1" x14ac:dyDescent="0.2">
      <c r="A252" s="18"/>
    </row>
    <row r="253" spans="1:1" x14ac:dyDescent="0.2">
      <c r="A253" s="18"/>
    </row>
    <row r="254" spans="1:1" x14ac:dyDescent="0.2">
      <c r="A254" s="18"/>
    </row>
    <row r="255" spans="1:1" x14ac:dyDescent="0.2">
      <c r="A255" s="18"/>
    </row>
    <row r="256" spans="1:1" x14ac:dyDescent="0.2">
      <c r="A256" s="18"/>
    </row>
    <row r="257" spans="1:1" x14ac:dyDescent="0.2">
      <c r="A257" s="18"/>
    </row>
    <row r="258" spans="1:1" x14ac:dyDescent="0.2">
      <c r="A258" s="18"/>
    </row>
    <row r="259" spans="1:1" x14ac:dyDescent="0.2">
      <c r="A259" s="18"/>
    </row>
    <row r="260" spans="1:1" x14ac:dyDescent="0.2">
      <c r="A260" s="18"/>
    </row>
    <row r="261" spans="1:1" x14ac:dyDescent="0.2">
      <c r="A261" s="18"/>
    </row>
    <row r="262" spans="1:1" x14ac:dyDescent="0.2">
      <c r="A262" s="18"/>
    </row>
    <row r="263" spans="1:1" x14ac:dyDescent="0.2">
      <c r="A263" s="18"/>
    </row>
    <row r="264" spans="1:1" x14ac:dyDescent="0.2">
      <c r="A264" s="18"/>
    </row>
    <row r="265" spans="1:1" x14ac:dyDescent="0.2">
      <c r="A265" s="18"/>
    </row>
    <row r="266" spans="1:1" x14ac:dyDescent="0.2">
      <c r="A266" s="18"/>
    </row>
    <row r="267" spans="1:1" x14ac:dyDescent="0.2">
      <c r="A267" s="18"/>
    </row>
    <row r="268" spans="1:1" x14ac:dyDescent="0.2">
      <c r="A268" s="18"/>
    </row>
    <row r="269" spans="1:1" x14ac:dyDescent="0.2">
      <c r="A269" s="18"/>
    </row>
    <row r="270" spans="1:1" x14ac:dyDescent="0.2">
      <c r="A270" s="18"/>
    </row>
    <row r="271" spans="1:1" x14ac:dyDescent="0.2">
      <c r="A271" s="18"/>
    </row>
    <row r="272" spans="1:1" x14ac:dyDescent="0.2">
      <c r="A272" s="18"/>
    </row>
    <row r="273" spans="1:1" x14ac:dyDescent="0.2">
      <c r="A273" s="18"/>
    </row>
    <row r="274" spans="1:1" x14ac:dyDescent="0.2">
      <c r="A274" s="18"/>
    </row>
    <row r="275" spans="1:1" x14ac:dyDescent="0.2">
      <c r="A275" s="18"/>
    </row>
    <row r="276" spans="1:1" x14ac:dyDescent="0.2">
      <c r="A276" s="18"/>
    </row>
    <row r="277" spans="1:1" x14ac:dyDescent="0.2">
      <c r="A277" s="18"/>
    </row>
    <row r="278" spans="1:1" x14ac:dyDescent="0.2">
      <c r="A278" s="18"/>
    </row>
    <row r="279" spans="1:1" x14ac:dyDescent="0.2">
      <c r="A279" s="18"/>
    </row>
    <row r="280" spans="1:1" x14ac:dyDescent="0.2">
      <c r="A280" s="18"/>
    </row>
    <row r="281" spans="1:1" x14ac:dyDescent="0.2">
      <c r="A281" s="18"/>
    </row>
    <row r="282" spans="1:1" x14ac:dyDescent="0.2">
      <c r="A282" s="18"/>
    </row>
    <row r="283" spans="1:1" x14ac:dyDescent="0.2">
      <c r="A283" s="18"/>
    </row>
    <row r="284" spans="1:1" x14ac:dyDescent="0.2">
      <c r="A284" s="18"/>
    </row>
    <row r="285" spans="1:1" x14ac:dyDescent="0.2">
      <c r="A285" s="18"/>
    </row>
    <row r="286" spans="1:1" x14ac:dyDescent="0.2">
      <c r="A286" s="18"/>
    </row>
    <row r="287" spans="1:1" x14ac:dyDescent="0.2">
      <c r="A287" s="18"/>
    </row>
    <row r="288" spans="1:1" x14ac:dyDescent="0.2">
      <c r="A288" s="18"/>
    </row>
    <row r="289" spans="1:1" x14ac:dyDescent="0.2">
      <c r="A289" s="18"/>
    </row>
    <row r="290" spans="1:1" x14ac:dyDescent="0.2">
      <c r="A290" s="18"/>
    </row>
    <row r="291" spans="1:1" x14ac:dyDescent="0.2">
      <c r="A291" s="18"/>
    </row>
    <row r="292" spans="1:1" x14ac:dyDescent="0.2">
      <c r="A292" s="18"/>
    </row>
    <row r="293" spans="1:1" x14ac:dyDescent="0.2">
      <c r="A293" s="18"/>
    </row>
    <row r="294" spans="1:1" x14ac:dyDescent="0.2">
      <c r="A294" s="18"/>
    </row>
    <row r="295" spans="1:1" x14ac:dyDescent="0.2">
      <c r="A295" s="18"/>
    </row>
    <row r="296" spans="1:1" x14ac:dyDescent="0.2">
      <c r="A296" s="18"/>
    </row>
    <row r="297" spans="1:1" x14ac:dyDescent="0.2">
      <c r="A297" s="18"/>
    </row>
    <row r="298" spans="1:1" x14ac:dyDescent="0.2">
      <c r="A298" s="18"/>
    </row>
    <row r="299" spans="1:1" x14ac:dyDescent="0.2">
      <c r="A299" s="18"/>
    </row>
    <row r="300" spans="1:1" x14ac:dyDescent="0.2">
      <c r="A300" s="18"/>
    </row>
    <row r="301" spans="1:1" x14ac:dyDescent="0.2">
      <c r="A301" s="18"/>
    </row>
    <row r="302" spans="1:1" x14ac:dyDescent="0.2">
      <c r="A302" s="18"/>
    </row>
    <row r="303" spans="1:1" x14ac:dyDescent="0.2">
      <c r="A303" s="18"/>
    </row>
    <row r="304" spans="1:1" x14ac:dyDescent="0.2">
      <c r="A304" s="18"/>
    </row>
    <row r="305" spans="1:1" x14ac:dyDescent="0.2">
      <c r="A305" s="18"/>
    </row>
    <row r="306" spans="1:1" x14ac:dyDescent="0.2">
      <c r="A306" s="18"/>
    </row>
    <row r="307" spans="1:1" x14ac:dyDescent="0.2">
      <c r="A307" s="18"/>
    </row>
    <row r="308" spans="1:1" x14ac:dyDescent="0.2">
      <c r="A308" s="18"/>
    </row>
    <row r="309" spans="1:1" x14ac:dyDescent="0.2">
      <c r="A309" s="18"/>
    </row>
    <row r="310" spans="1:1" x14ac:dyDescent="0.2">
      <c r="A310" s="18"/>
    </row>
    <row r="311" spans="1:1" x14ac:dyDescent="0.2">
      <c r="A311" s="18"/>
    </row>
    <row r="312" spans="1:1" x14ac:dyDescent="0.2">
      <c r="A312" s="18"/>
    </row>
    <row r="313" spans="1:1" x14ac:dyDescent="0.2">
      <c r="A313" s="18"/>
    </row>
    <row r="314" spans="1:1" x14ac:dyDescent="0.2">
      <c r="A314" s="18"/>
    </row>
    <row r="315" spans="1:1" x14ac:dyDescent="0.2">
      <c r="A315" s="18"/>
    </row>
    <row r="316" spans="1:1" x14ac:dyDescent="0.2">
      <c r="A316" s="18"/>
    </row>
    <row r="317" spans="1:1" x14ac:dyDescent="0.2">
      <c r="A317" s="18"/>
    </row>
    <row r="318" spans="1:1" x14ac:dyDescent="0.2">
      <c r="A318" s="18"/>
    </row>
    <row r="319" spans="1:1" x14ac:dyDescent="0.2">
      <c r="A319" s="18"/>
    </row>
    <row r="320" spans="1:1" x14ac:dyDescent="0.2">
      <c r="A320" s="18"/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  <row r="326" spans="1:1" x14ac:dyDescent="0.2">
      <c r="A326" s="18"/>
    </row>
    <row r="327" spans="1:1" x14ac:dyDescent="0.2">
      <c r="A327" s="18"/>
    </row>
    <row r="328" spans="1:1" x14ac:dyDescent="0.2">
      <c r="A328" s="18"/>
    </row>
    <row r="329" spans="1:1" x14ac:dyDescent="0.2">
      <c r="A329" s="18"/>
    </row>
    <row r="330" spans="1:1" x14ac:dyDescent="0.2">
      <c r="A330" s="18"/>
    </row>
    <row r="331" spans="1:1" x14ac:dyDescent="0.2">
      <c r="A331" s="18"/>
    </row>
    <row r="332" spans="1:1" x14ac:dyDescent="0.2">
      <c r="A332" s="18"/>
    </row>
    <row r="333" spans="1:1" x14ac:dyDescent="0.2">
      <c r="A333" s="18"/>
    </row>
    <row r="334" spans="1:1" x14ac:dyDescent="0.2">
      <c r="A334" s="18"/>
    </row>
    <row r="335" spans="1:1" x14ac:dyDescent="0.2">
      <c r="A335" s="18"/>
    </row>
    <row r="336" spans="1:1" x14ac:dyDescent="0.2">
      <c r="A336" s="18"/>
    </row>
    <row r="337" spans="1:1" x14ac:dyDescent="0.2">
      <c r="A337" s="18"/>
    </row>
    <row r="338" spans="1:1" x14ac:dyDescent="0.2">
      <c r="A338" s="18"/>
    </row>
    <row r="339" spans="1:1" x14ac:dyDescent="0.2">
      <c r="A339" s="18"/>
    </row>
    <row r="340" spans="1:1" x14ac:dyDescent="0.2">
      <c r="A340" s="18"/>
    </row>
    <row r="341" spans="1:1" x14ac:dyDescent="0.2">
      <c r="A341" s="18"/>
    </row>
    <row r="342" spans="1:1" x14ac:dyDescent="0.2">
      <c r="A342" s="18"/>
    </row>
    <row r="343" spans="1:1" x14ac:dyDescent="0.2">
      <c r="A343" s="18"/>
    </row>
    <row r="344" spans="1:1" x14ac:dyDescent="0.2">
      <c r="A344" s="18"/>
    </row>
    <row r="345" spans="1:1" x14ac:dyDescent="0.2">
      <c r="A345" s="18"/>
    </row>
    <row r="346" spans="1:1" x14ac:dyDescent="0.2">
      <c r="A346" s="18"/>
    </row>
    <row r="347" spans="1:1" x14ac:dyDescent="0.2">
      <c r="A347" s="18"/>
    </row>
    <row r="348" spans="1:1" x14ac:dyDescent="0.2">
      <c r="A348" s="18"/>
    </row>
    <row r="349" spans="1:1" x14ac:dyDescent="0.2">
      <c r="A349" s="18"/>
    </row>
    <row r="350" spans="1:1" x14ac:dyDescent="0.2">
      <c r="A350" s="18"/>
    </row>
    <row r="351" spans="1:1" x14ac:dyDescent="0.2">
      <c r="A351" s="18"/>
    </row>
    <row r="352" spans="1:1" x14ac:dyDescent="0.2">
      <c r="A352" s="18"/>
    </row>
    <row r="353" spans="1:1" x14ac:dyDescent="0.2">
      <c r="A353" s="18"/>
    </row>
    <row r="354" spans="1:1" x14ac:dyDescent="0.2">
      <c r="A354" s="18"/>
    </row>
    <row r="355" spans="1:1" x14ac:dyDescent="0.2">
      <c r="A355" s="18"/>
    </row>
    <row r="356" spans="1:1" x14ac:dyDescent="0.2">
      <c r="A356" s="18"/>
    </row>
    <row r="357" spans="1:1" x14ac:dyDescent="0.2">
      <c r="A357" s="18"/>
    </row>
    <row r="358" spans="1:1" x14ac:dyDescent="0.2">
      <c r="A358" s="18"/>
    </row>
    <row r="359" spans="1:1" x14ac:dyDescent="0.2">
      <c r="A359" s="18"/>
    </row>
    <row r="360" spans="1:1" x14ac:dyDescent="0.2">
      <c r="A360" s="18"/>
    </row>
    <row r="361" spans="1:1" x14ac:dyDescent="0.2">
      <c r="A361" s="18"/>
    </row>
    <row r="362" spans="1:1" x14ac:dyDescent="0.2">
      <c r="A362" s="18"/>
    </row>
    <row r="363" spans="1:1" x14ac:dyDescent="0.2">
      <c r="A363" s="18"/>
    </row>
    <row r="364" spans="1:1" x14ac:dyDescent="0.2">
      <c r="A364" s="18"/>
    </row>
    <row r="365" spans="1:1" x14ac:dyDescent="0.2">
      <c r="A365" s="18"/>
    </row>
    <row r="366" spans="1:1" x14ac:dyDescent="0.2">
      <c r="A366" s="18"/>
    </row>
    <row r="367" spans="1:1" x14ac:dyDescent="0.2">
      <c r="A367" s="18"/>
    </row>
    <row r="368" spans="1:1" x14ac:dyDescent="0.2">
      <c r="A368" s="18"/>
    </row>
    <row r="369" spans="1:1" x14ac:dyDescent="0.2">
      <c r="A369" s="18"/>
    </row>
    <row r="370" spans="1:1" x14ac:dyDescent="0.2">
      <c r="A370" s="18"/>
    </row>
    <row r="371" spans="1:1" x14ac:dyDescent="0.2">
      <c r="A371" s="18"/>
    </row>
    <row r="372" spans="1:1" x14ac:dyDescent="0.2">
      <c r="A372" s="18"/>
    </row>
    <row r="373" spans="1:1" x14ac:dyDescent="0.2">
      <c r="A373" s="18"/>
    </row>
    <row r="374" spans="1:1" x14ac:dyDescent="0.2">
      <c r="A374" s="18"/>
    </row>
    <row r="375" spans="1:1" x14ac:dyDescent="0.2">
      <c r="A375" s="18"/>
    </row>
    <row r="376" spans="1:1" x14ac:dyDescent="0.2">
      <c r="A376" s="18"/>
    </row>
    <row r="377" spans="1:1" x14ac:dyDescent="0.2">
      <c r="A377" s="18"/>
    </row>
    <row r="378" spans="1:1" x14ac:dyDescent="0.2">
      <c r="A378" s="18"/>
    </row>
    <row r="379" spans="1:1" x14ac:dyDescent="0.2">
      <c r="A379" s="18"/>
    </row>
    <row r="380" spans="1:1" x14ac:dyDescent="0.2">
      <c r="A380" s="18"/>
    </row>
    <row r="381" spans="1:1" x14ac:dyDescent="0.2">
      <c r="A381" s="18"/>
    </row>
    <row r="382" spans="1:1" x14ac:dyDescent="0.2">
      <c r="A382" s="18"/>
    </row>
    <row r="383" spans="1:1" x14ac:dyDescent="0.2">
      <c r="A383" s="18"/>
    </row>
    <row r="384" spans="1:1" x14ac:dyDescent="0.2">
      <c r="A384" s="18"/>
    </row>
    <row r="385" spans="1:1" x14ac:dyDescent="0.2">
      <c r="A385" s="18"/>
    </row>
    <row r="386" spans="1:1" x14ac:dyDescent="0.2">
      <c r="A386" s="18"/>
    </row>
    <row r="387" spans="1:1" x14ac:dyDescent="0.2">
      <c r="A387" s="18"/>
    </row>
    <row r="388" spans="1:1" x14ac:dyDescent="0.2">
      <c r="A388" s="18"/>
    </row>
    <row r="389" spans="1:1" x14ac:dyDescent="0.2">
      <c r="A389" s="18"/>
    </row>
    <row r="390" spans="1:1" x14ac:dyDescent="0.2">
      <c r="A390" s="18"/>
    </row>
    <row r="391" spans="1:1" x14ac:dyDescent="0.2">
      <c r="A391" s="18"/>
    </row>
    <row r="392" spans="1:1" x14ac:dyDescent="0.2">
      <c r="A392" s="18"/>
    </row>
    <row r="393" spans="1:1" x14ac:dyDescent="0.2">
      <c r="A393" s="18"/>
    </row>
    <row r="394" spans="1:1" x14ac:dyDescent="0.2">
      <c r="A394" s="18"/>
    </row>
    <row r="395" spans="1:1" x14ac:dyDescent="0.2">
      <c r="A395" s="18"/>
    </row>
    <row r="396" spans="1:1" x14ac:dyDescent="0.2">
      <c r="A396" s="18"/>
    </row>
    <row r="397" spans="1:1" x14ac:dyDescent="0.2">
      <c r="A397" s="18"/>
    </row>
    <row r="398" spans="1:1" x14ac:dyDescent="0.2">
      <c r="A398" s="18"/>
    </row>
    <row r="399" spans="1:1" x14ac:dyDescent="0.2">
      <c r="A399" s="18"/>
    </row>
    <row r="400" spans="1:1" x14ac:dyDescent="0.2">
      <c r="A400" s="18"/>
    </row>
    <row r="401" spans="1:1" x14ac:dyDescent="0.2">
      <c r="A401" s="18"/>
    </row>
    <row r="402" spans="1:1" x14ac:dyDescent="0.2">
      <c r="A402" s="18"/>
    </row>
    <row r="403" spans="1:1" x14ac:dyDescent="0.2">
      <c r="A403" s="18"/>
    </row>
    <row r="404" spans="1:1" x14ac:dyDescent="0.2">
      <c r="A404" s="18"/>
    </row>
    <row r="405" spans="1:1" x14ac:dyDescent="0.2">
      <c r="A405" s="18"/>
    </row>
    <row r="406" spans="1:1" x14ac:dyDescent="0.2">
      <c r="A406" s="18"/>
    </row>
    <row r="407" spans="1:1" x14ac:dyDescent="0.2">
      <c r="A407" s="18"/>
    </row>
    <row r="408" spans="1:1" x14ac:dyDescent="0.2">
      <c r="A408" s="18"/>
    </row>
    <row r="409" spans="1:1" x14ac:dyDescent="0.2">
      <c r="A409" s="18"/>
    </row>
    <row r="410" spans="1:1" x14ac:dyDescent="0.2">
      <c r="A410" s="18"/>
    </row>
    <row r="411" spans="1:1" x14ac:dyDescent="0.2">
      <c r="A411" s="18"/>
    </row>
    <row r="412" spans="1:1" x14ac:dyDescent="0.2">
      <c r="A412" s="18"/>
    </row>
    <row r="413" spans="1:1" x14ac:dyDescent="0.2">
      <c r="A413" s="18"/>
    </row>
    <row r="414" spans="1:1" x14ac:dyDescent="0.2">
      <c r="A414" s="18"/>
    </row>
    <row r="415" spans="1:1" x14ac:dyDescent="0.2">
      <c r="A415" s="18"/>
    </row>
    <row r="416" spans="1:1" x14ac:dyDescent="0.2">
      <c r="A416" s="18"/>
    </row>
    <row r="417" spans="1:1" x14ac:dyDescent="0.2">
      <c r="A417" s="18"/>
    </row>
    <row r="418" spans="1:1" x14ac:dyDescent="0.2">
      <c r="A418" s="18"/>
    </row>
    <row r="419" spans="1:1" x14ac:dyDescent="0.2">
      <c r="A419" s="18"/>
    </row>
    <row r="420" spans="1:1" x14ac:dyDescent="0.2">
      <c r="A420" s="18"/>
    </row>
    <row r="421" spans="1:1" x14ac:dyDescent="0.2">
      <c r="A421" s="18"/>
    </row>
    <row r="422" spans="1:1" x14ac:dyDescent="0.2">
      <c r="A422" s="18"/>
    </row>
    <row r="423" spans="1:1" x14ac:dyDescent="0.2">
      <c r="A423" s="18"/>
    </row>
    <row r="424" spans="1:1" x14ac:dyDescent="0.2">
      <c r="A424" s="18"/>
    </row>
    <row r="425" spans="1:1" x14ac:dyDescent="0.2">
      <c r="A425" s="18"/>
    </row>
    <row r="426" spans="1:1" x14ac:dyDescent="0.2">
      <c r="A426" s="18"/>
    </row>
    <row r="427" spans="1:1" x14ac:dyDescent="0.2">
      <c r="A427" s="18"/>
    </row>
    <row r="428" spans="1:1" x14ac:dyDescent="0.2">
      <c r="A428" s="18"/>
    </row>
    <row r="429" spans="1:1" x14ac:dyDescent="0.2">
      <c r="A429" s="18"/>
    </row>
    <row r="430" spans="1:1" x14ac:dyDescent="0.2">
      <c r="A430" s="18"/>
    </row>
    <row r="431" spans="1:1" x14ac:dyDescent="0.2">
      <c r="A431" s="18"/>
    </row>
    <row r="432" spans="1:1" x14ac:dyDescent="0.2">
      <c r="A432" s="18"/>
    </row>
    <row r="433" spans="1:1" x14ac:dyDescent="0.2">
      <c r="A433" s="18"/>
    </row>
    <row r="434" spans="1:1" x14ac:dyDescent="0.2">
      <c r="A434" s="18"/>
    </row>
    <row r="435" spans="1:1" x14ac:dyDescent="0.2">
      <c r="A435" s="18"/>
    </row>
    <row r="436" spans="1:1" x14ac:dyDescent="0.2">
      <c r="A436" s="18"/>
    </row>
    <row r="437" spans="1:1" x14ac:dyDescent="0.2">
      <c r="A437" s="18"/>
    </row>
    <row r="438" spans="1:1" x14ac:dyDescent="0.2">
      <c r="A438" s="18"/>
    </row>
    <row r="439" spans="1:1" x14ac:dyDescent="0.2">
      <c r="A439" s="18"/>
    </row>
    <row r="440" spans="1:1" x14ac:dyDescent="0.2">
      <c r="A440" s="18"/>
    </row>
    <row r="441" spans="1:1" x14ac:dyDescent="0.2">
      <c r="A441" s="18"/>
    </row>
    <row r="442" spans="1:1" x14ac:dyDescent="0.2">
      <c r="A442" s="18"/>
    </row>
    <row r="443" spans="1:1" x14ac:dyDescent="0.2">
      <c r="A443" s="18"/>
    </row>
    <row r="444" spans="1:1" x14ac:dyDescent="0.2">
      <c r="A444" s="18"/>
    </row>
    <row r="445" spans="1:1" x14ac:dyDescent="0.2">
      <c r="A445" s="18"/>
    </row>
    <row r="446" spans="1:1" x14ac:dyDescent="0.2">
      <c r="A446" s="18"/>
    </row>
    <row r="447" spans="1:1" x14ac:dyDescent="0.2">
      <c r="A447" s="18"/>
    </row>
    <row r="448" spans="1:1" x14ac:dyDescent="0.2">
      <c r="A448" s="18"/>
    </row>
    <row r="449" spans="1:1" x14ac:dyDescent="0.2">
      <c r="A449" s="18"/>
    </row>
    <row r="450" spans="1:1" x14ac:dyDescent="0.2">
      <c r="A450" s="18"/>
    </row>
    <row r="451" spans="1:1" x14ac:dyDescent="0.2">
      <c r="A451" s="18"/>
    </row>
    <row r="452" spans="1:1" x14ac:dyDescent="0.2">
      <c r="A452" s="18"/>
    </row>
    <row r="453" spans="1:1" x14ac:dyDescent="0.2">
      <c r="A453" s="18"/>
    </row>
    <row r="454" spans="1:1" x14ac:dyDescent="0.2">
      <c r="A454" s="18"/>
    </row>
    <row r="455" spans="1:1" x14ac:dyDescent="0.2">
      <c r="A455" s="18"/>
    </row>
    <row r="456" spans="1:1" x14ac:dyDescent="0.2">
      <c r="A456" s="18"/>
    </row>
    <row r="457" spans="1:1" x14ac:dyDescent="0.2">
      <c r="A457" s="18"/>
    </row>
    <row r="458" spans="1:1" x14ac:dyDescent="0.2">
      <c r="A458" s="18"/>
    </row>
    <row r="459" spans="1:1" x14ac:dyDescent="0.2">
      <c r="A459" s="18"/>
    </row>
    <row r="460" spans="1:1" x14ac:dyDescent="0.2">
      <c r="A460" s="18"/>
    </row>
    <row r="461" spans="1:1" x14ac:dyDescent="0.2">
      <c r="A461" s="18"/>
    </row>
    <row r="462" spans="1:1" x14ac:dyDescent="0.2">
      <c r="A462" s="18"/>
    </row>
    <row r="463" spans="1:1" x14ac:dyDescent="0.2">
      <c r="A463" s="18"/>
    </row>
    <row r="464" spans="1:1" x14ac:dyDescent="0.2">
      <c r="A464" s="18"/>
    </row>
    <row r="465" spans="1:1" x14ac:dyDescent="0.2">
      <c r="A465" s="18"/>
    </row>
    <row r="466" spans="1:1" x14ac:dyDescent="0.2">
      <c r="A466" s="18"/>
    </row>
    <row r="467" spans="1:1" x14ac:dyDescent="0.2">
      <c r="A467" s="18"/>
    </row>
    <row r="468" spans="1:1" x14ac:dyDescent="0.2">
      <c r="A468" s="18"/>
    </row>
    <row r="469" spans="1:1" x14ac:dyDescent="0.2">
      <c r="A469" s="18"/>
    </row>
    <row r="470" spans="1:1" x14ac:dyDescent="0.2">
      <c r="A470" s="18"/>
    </row>
    <row r="471" spans="1:1" x14ac:dyDescent="0.2">
      <c r="A471" s="18"/>
    </row>
    <row r="472" spans="1:1" x14ac:dyDescent="0.2">
      <c r="A472" s="18"/>
    </row>
    <row r="473" spans="1:1" x14ac:dyDescent="0.2">
      <c r="A473" s="18"/>
    </row>
    <row r="474" spans="1:1" x14ac:dyDescent="0.2">
      <c r="A474" s="18"/>
    </row>
    <row r="475" spans="1:1" x14ac:dyDescent="0.2">
      <c r="A475" s="18"/>
    </row>
    <row r="476" spans="1:1" x14ac:dyDescent="0.2">
      <c r="A476" s="18"/>
    </row>
    <row r="477" spans="1:1" x14ac:dyDescent="0.2">
      <c r="A477" s="18"/>
    </row>
    <row r="478" spans="1:1" x14ac:dyDescent="0.2">
      <c r="A478" s="18"/>
    </row>
    <row r="479" spans="1:1" x14ac:dyDescent="0.2">
      <c r="A479" s="18"/>
    </row>
    <row r="480" spans="1:1" x14ac:dyDescent="0.2">
      <c r="A480" s="18"/>
    </row>
    <row r="481" spans="1:1" x14ac:dyDescent="0.2">
      <c r="A481" s="18"/>
    </row>
    <row r="482" spans="1:1" x14ac:dyDescent="0.2">
      <c r="A482" s="18"/>
    </row>
    <row r="483" spans="1:1" x14ac:dyDescent="0.2">
      <c r="A483" s="18"/>
    </row>
    <row r="484" spans="1:1" x14ac:dyDescent="0.2">
      <c r="A484" s="18"/>
    </row>
    <row r="485" spans="1:1" x14ac:dyDescent="0.2">
      <c r="A485" s="18"/>
    </row>
    <row r="486" spans="1:1" x14ac:dyDescent="0.2">
      <c r="A486" s="18"/>
    </row>
    <row r="487" spans="1:1" x14ac:dyDescent="0.2">
      <c r="A487" s="18"/>
    </row>
    <row r="488" spans="1:1" x14ac:dyDescent="0.2">
      <c r="A488" s="18"/>
    </row>
    <row r="489" spans="1:1" x14ac:dyDescent="0.2">
      <c r="A489" s="18"/>
    </row>
    <row r="490" spans="1:1" x14ac:dyDescent="0.2">
      <c r="A490" s="18"/>
    </row>
    <row r="491" spans="1:1" x14ac:dyDescent="0.2">
      <c r="A491" s="18"/>
    </row>
    <row r="492" spans="1:1" x14ac:dyDescent="0.2">
      <c r="A492" s="18"/>
    </row>
    <row r="493" spans="1:1" x14ac:dyDescent="0.2">
      <c r="A493" s="18"/>
    </row>
    <row r="494" spans="1:1" x14ac:dyDescent="0.2">
      <c r="A494" s="18"/>
    </row>
    <row r="495" spans="1:1" x14ac:dyDescent="0.2">
      <c r="A495" s="18"/>
    </row>
    <row r="496" spans="1:1" x14ac:dyDescent="0.2">
      <c r="A496" s="18"/>
    </row>
    <row r="497" spans="1:1" x14ac:dyDescent="0.2">
      <c r="A497" s="18"/>
    </row>
    <row r="498" spans="1:1" x14ac:dyDescent="0.2">
      <c r="A498" s="18"/>
    </row>
    <row r="499" spans="1:1" x14ac:dyDescent="0.2">
      <c r="A499" s="18"/>
    </row>
    <row r="500" spans="1:1" x14ac:dyDescent="0.2">
      <c r="A500" s="18"/>
    </row>
    <row r="501" spans="1:1" x14ac:dyDescent="0.2">
      <c r="A501" s="18"/>
    </row>
    <row r="502" spans="1:1" x14ac:dyDescent="0.2">
      <c r="A502" s="18"/>
    </row>
    <row r="503" spans="1:1" x14ac:dyDescent="0.2">
      <c r="A503" s="18"/>
    </row>
    <row r="504" spans="1:1" x14ac:dyDescent="0.2">
      <c r="A504" s="18"/>
    </row>
    <row r="505" spans="1:1" x14ac:dyDescent="0.2">
      <c r="A505" s="18"/>
    </row>
    <row r="506" spans="1:1" x14ac:dyDescent="0.2">
      <c r="A506" s="18"/>
    </row>
    <row r="507" spans="1:1" x14ac:dyDescent="0.2">
      <c r="A507" s="18"/>
    </row>
    <row r="508" spans="1:1" x14ac:dyDescent="0.2">
      <c r="A508" s="18"/>
    </row>
    <row r="509" spans="1:1" x14ac:dyDescent="0.2">
      <c r="A509" s="18"/>
    </row>
    <row r="510" spans="1:1" x14ac:dyDescent="0.2">
      <c r="A510" s="18"/>
    </row>
    <row r="511" spans="1:1" x14ac:dyDescent="0.2">
      <c r="A511" s="18"/>
    </row>
    <row r="512" spans="1:1" x14ac:dyDescent="0.2">
      <c r="A512" s="18"/>
    </row>
    <row r="513" spans="1:1" x14ac:dyDescent="0.2">
      <c r="A513" s="18"/>
    </row>
    <row r="514" spans="1:1" x14ac:dyDescent="0.2">
      <c r="A514" s="18"/>
    </row>
    <row r="515" spans="1:1" x14ac:dyDescent="0.2">
      <c r="A515" s="18"/>
    </row>
    <row r="516" spans="1:1" x14ac:dyDescent="0.2">
      <c r="A516" s="18"/>
    </row>
    <row r="517" spans="1:1" x14ac:dyDescent="0.2">
      <c r="A517" s="18"/>
    </row>
    <row r="518" spans="1:1" x14ac:dyDescent="0.2">
      <c r="A518" s="18"/>
    </row>
    <row r="519" spans="1:1" x14ac:dyDescent="0.2">
      <c r="A519" s="18"/>
    </row>
    <row r="520" spans="1:1" x14ac:dyDescent="0.2">
      <c r="A520" s="18"/>
    </row>
    <row r="521" spans="1:1" x14ac:dyDescent="0.2">
      <c r="A521" s="18"/>
    </row>
    <row r="522" spans="1:1" x14ac:dyDescent="0.2">
      <c r="A522" s="18"/>
    </row>
    <row r="523" spans="1:1" x14ac:dyDescent="0.2">
      <c r="A523" s="18"/>
    </row>
    <row r="524" spans="1:1" x14ac:dyDescent="0.2">
      <c r="A524" s="18"/>
    </row>
    <row r="525" spans="1:1" x14ac:dyDescent="0.2">
      <c r="A525" s="18"/>
    </row>
    <row r="526" spans="1:1" x14ac:dyDescent="0.2">
      <c r="A526" s="18"/>
    </row>
    <row r="527" spans="1:1" x14ac:dyDescent="0.2">
      <c r="A527" s="18"/>
    </row>
    <row r="528" spans="1:1" x14ac:dyDescent="0.2">
      <c r="A528" s="18"/>
    </row>
    <row r="529" spans="1:1" x14ac:dyDescent="0.2">
      <c r="A529" s="18"/>
    </row>
    <row r="530" spans="1:1" x14ac:dyDescent="0.2">
      <c r="A530" s="18"/>
    </row>
    <row r="531" spans="1:1" x14ac:dyDescent="0.2">
      <c r="A531" s="18"/>
    </row>
    <row r="532" spans="1:1" x14ac:dyDescent="0.2">
      <c r="A532" s="18"/>
    </row>
    <row r="533" spans="1:1" x14ac:dyDescent="0.2">
      <c r="A533" s="18"/>
    </row>
    <row r="534" spans="1:1" x14ac:dyDescent="0.2">
      <c r="A534" s="18"/>
    </row>
    <row r="535" spans="1:1" x14ac:dyDescent="0.2">
      <c r="A535" s="18"/>
    </row>
    <row r="536" spans="1:1" x14ac:dyDescent="0.2">
      <c r="A536" s="18"/>
    </row>
    <row r="537" spans="1:1" x14ac:dyDescent="0.2">
      <c r="A537" s="18"/>
    </row>
    <row r="538" spans="1:1" x14ac:dyDescent="0.2">
      <c r="A538" s="18"/>
    </row>
    <row r="539" spans="1:1" x14ac:dyDescent="0.2">
      <c r="A539" s="18"/>
    </row>
    <row r="540" spans="1:1" x14ac:dyDescent="0.2">
      <c r="A540" s="18"/>
    </row>
    <row r="541" spans="1:1" x14ac:dyDescent="0.2">
      <c r="A541" s="18"/>
    </row>
    <row r="542" spans="1:1" x14ac:dyDescent="0.2">
      <c r="A542" s="18"/>
    </row>
    <row r="543" spans="1:1" x14ac:dyDescent="0.2">
      <c r="A543" s="18"/>
    </row>
    <row r="544" spans="1:1" x14ac:dyDescent="0.2">
      <c r="A544" s="18"/>
    </row>
    <row r="545" spans="1:1" x14ac:dyDescent="0.2">
      <c r="A545" s="18"/>
    </row>
    <row r="546" spans="1:1" x14ac:dyDescent="0.2">
      <c r="A546" s="18"/>
    </row>
    <row r="547" spans="1:1" x14ac:dyDescent="0.2">
      <c r="A547" s="18"/>
    </row>
    <row r="548" spans="1:1" x14ac:dyDescent="0.2">
      <c r="A548" s="18"/>
    </row>
    <row r="549" spans="1:1" x14ac:dyDescent="0.2">
      <c r="A549" s="18"/>
    </row>
    <row r="550" spans="1:1" x14ac:dyDescent="0.2">
      <c r="A550" s="18"/>
    </row>
    <row r="551" spans="1:1" x14ac:dyDescent="0.2">
      <c r="A551" s="18"/>
    </row>
    <row r="552" spans="1:1" x14ac:dyDescent="0.2">
      <c r="A552" s="18"/>
    </row>
    <row r="553" spans="1:1" x14ac:dyDescent="0.2">
      <c r="A553" s="18"/>
    </row>
    <row r="554" spans="1:1" x14ac:dyDescent="0.2">
      <c r="A554" s="18"/>
    </row>
    <row r="555" spans="1:1" x14ac:dyDescent="0.2">
      <c r="A555" s="18"/>
    </row>
    <row r="556" spans="1:1" x14ac:dyDescent="0.2">
      <c r="A556" s="18"/>
    </row>
    <row r="557" spans="1:1" x14ac:dyDescent="0.2">
      <c r="A557" s="18"/>
    </row>
    <row r="558" spans="1:1" x14ac:dyDescent="0.2">
      <c r="A558" s="18"/>
    </row>
    <row r="559" spans="1:1" x14ac:dyDescent="0.2">
      <c r="A559" s="18"/>
    </row>
    <row r="560" spans="1:1" x14ac:dyDescent="0.2">
      <c r="A560" s="18"/>
    </row>
    <row r="561" spans="1:1" x14ac:dyDescent="0.2">
      <c r="A561" s="18"/>
    </row>
    <row r="562" spans="1:1" x14ac:dyDescent="0.2">
      <c r="A562" s="18"/>
    </row>
    <row r="563" spans="1:1" x14ac:dyDescent="0.2">
      <c r="A563" s="18"/>
    </row>
    <row r="564" spans="1:1" x14ac:dyDescent="0.2">
      <c r="A564" s="18"/>
    </row>
    <row r="565" spans="1:1" x14ac:dyDescent="0.2">
      <c r="A565" s="18"/>
    </row>
    <row r="566" spans="1:1" x14ac:dyDescent="0.2">
      <c r="A566" s="18"/>
    </row>
    <row r="567" spans="1:1" x14ac:dyDescent="0.2">
      <c r="A567" s="18"/>
    </row>
    <row r="568" spans="1:1" x14ac:dyDescent="0.2">
      <c r="A568" s="18"/>
    </row>
    <row r="569" spans="1:1" x14ac:dyDescent="0.2">
      <c r="A569" s="18"/>
    </row>
    <row r="570" spans="1:1" x14ac:dyDescent="0.2">
      <c r="A570" s="18"/>
    </row>
    <row r="571" spans="1:1" x14ac:dyDescent="0.2">
      <c r="A571" s="18"/>
    </row>
    <row r="572" spans="1:1" x14ac:dyDescent="0.2">
      <c r="A572" s="18"/>
    </row>
    <row r="573" spans="1:1" x14ac:dyDescent="0.2">
      <c r="A573" s="18"/>
    </row>
    <row r="574" spans="1:1" x14ac:dyDescent="0.2">
      <c r="A574" s="18"/>
    </row>
    <row r="575" spans="1:1" x14ac:dyDescent="0.2">
      <c r="A575" s="18"/>
    </row>
    <row r="576" spans="1:1" x14ac:dyDescent="0.2">
      <c r="A576" s="18"/>
    </row>
    <row r="577" spans="1:1" x14ac:dyDescent="0.2">
      <c r="A577" s="18"/>
    </row>
    <row r="578" spans="1:1" x14ac:dyDescent="0.2">
      <c r="A578" s="18"/>
    </row>
    <row r="579" spans="1:1" x14ac:dyDescent="0.2">
      <c r="A579" s="18"/>
    </row>
    <row r="580" spans="1:1" x14ac:dyDescent="0.2">
      <c r="A580" s="18"/>
    </row>
    <row r="581" spans="1:1" x14ac:dyDescent="0.2">
      <c r="A581" s="18"/>
    </row>
    <row r="582" spans="1:1" x14ac:dyDescent="0.2">
      <c r="A582" s="18"/>
    </row>
    <row r="583" spans="1:1" x14ac:dyDescent="0.2">
      <c r="A583" s="18"/>
    </row>
    <row r="584" spans="1:1" x14ac:dyDescent="0.2">
      <c r="A584" s="18"/>
    </row>
    <row r="585" spans="1:1" x14ac:dyDescent="0.2">
      <c r="A585" s="18"/>
    </row>
    <row r="586" spans="1:1" x14ac:dyDescent="0.2">
      <c r="A586" s="18"/>
    </row>
    <row r="587" spans="1:1" x14ac:dyDescent="0.2">
      <c r="A587" s="18"/>
    </row>
    <row r="588" spans="1:1" x14ac:dyDescent="0.2">
      <c r="A588" s="18"/>
    </row>
    <row r="589" spans="1:1" x14ac:dyDescent="0.2">
      <c r="A589" s="18"/>
    </row>
    <row r="590" spans="1:1" x14ac:dyDescent="0.2">
      <c r="A590" s="18"/>
    </row>
    <row r="591" spans="1:1" x14ac:dyDescent="0.2">
      <c r="A591" s="18"/>
    </row>
    <row r="592" spans="1:1" x14ac:dyDescent="0.2">
      <c r="A592" s="18"/>
    </row>
    <row r="593" spans="1:1" x14ac:dyDescent="0.2">
      <c r="A593" s="18"/>
    </row>
    <row r="594" spans="1:1" x14ac:dyDescent="0.2">
      <c r="A594" s="18"/>
    </row>
    <row r="595" spans="1:1" x14ac:dyDescent="0.2">
      <c r="A595" s="18"/>
    </row>
    <row r="596" spans="1:1" x14ac:dyDescent="0.2">
      <c r="A596" s="18"/>
    </row>
    <row r="597" spans="1:1" x14ac:dyDescent="0.2">
      <c r="A597" s="18"/>
    </row>
    <row r="598" spans="1:1" x14ac:dyDescent="0.2">
      <c r="A598" s="18"/>
    </row>
    <row r="599" spans="1:1" x14ac:dyDescent="0.2">
      <c r="A599" s="18"/>
    </row>
    <row r="600" spans="1:1" x14ac:dyDescent="0.2">
      <c r="A600" s="18"/>
    </row>
    <row r="601" spans="1:1" x14ac:dyDescent="0.2">
      <c r="A601" s="18"/>
    </row>
    <row r="602" spans="1:1" x14ac:dyDescent="0.2">
      <c r="A602" s="18"/>
    </row>
    <row r="603" spans="1:1" x14ac:dyDescent="0.2">
      <c r="A603" s="18"/>
    </row>
    <row r="604" spans="1:1" x14ac:dyDescent="0.2">
      <c r="A604" s="18"/>
    </row>
    <row r="605" spans="1:1" x14ac:dyDescent="0.2">
      <c r="A605" s="18"/>
    </row>
    <row r="606" spans="1:1" x14ac:dyDescent="0.2">
      <c r="A606" s="18"/>
    </row>
    <row r="607" spans="1:1" x14ac:dyDescent="0.2">
      <c r="A607" s="18"/>
    </row>
    <row r="608" spans="1:1" x14ac:dyDescent="0.2">
      <c r="A608" s="18"/>
    </row>
    <row r="609" spans="1:1" x14ac:dyDescent="0.2">
      <c r="A609" s="18"/>
    </row>
    <row r="610" spans="1:1" x14ac:dyDescent="0.2">
      <c r="A610" s="18"/>
    </row>
    <row r="611" spans="1:1" x14ac:dyDescent="0.2">
      <c r="A611" s="18"/>
    </row>
    <row r="612" spans="1:1" x14ac:dyDescent="0.2">
      <c r="A612" s="18"/>
    </row>
    <row r="613" spans="1:1" x14ac:dyDescent="0.2">
      <c r="A613" s="18"/>
    </row>
    <row r="614" spans="1:1" x14ac:dyDescent="0.2">
      <c r="A614" s="18"/>
    </row>
    <row r="615" spans="1:1" x14ac:dyDescent="0.2">
      <c r="A615" s="18"/>
    </row>
    <row r="616" spans="1:1" x14ac:dyDescent="0.2">
      <c r="A616" s="18"/>
    </row>
    <row r="617" spans="1:1" x14ac:dyDescent="0.2">
      <c r="A617" s="18"/>
    </row>
    <row r="618" spans="1:1" x14ac:dyDescent="0.2">
      <c r="A618" s="18"/>
    </row>
    <row r="619" spans="1:1" x14ac:dyDescent="0.2">
      <c r="A619" s="18"/>
    </row>
    <row r="620" spans="1:1" x14ac:dyDescent="0.2">
      <c r="A620" s="18"/>
    </row>
    <row r="621" spans="1:1" x14ac:dyDescent="0.2">
      <c r="A621" s="18"/>
    </row>
    <row r="622" spans="1:1" x14ac:dyDescent="0.2">
      <c r="A622" s="18"/>
    </row>
    <row r="623" spans="1:1" x14ac:dyDescent="0.2">
      <c r="A623" s="18"/>
    </row>
    <row r="624" spans="1:1" x14ac:dyDescent="0.2">
      <c r="A624" s="18"/>
    </row>
    <row r="625" spans="1:1" x14ac:dyDescent="0.2">
      <c r="A625" s="18"/>
    </row>
    <row r="626" spans="1:1" x14ac:dyDescent="0.2">
      <c r="A626" s="18"/>
    </row>
    <row r="627" spans="1:1" x14ac:dyDescent="0.2">
      <c r="A627" s="18"/>
    </row>
    <row r="628" spans="1:1" x14ac:dyDescent="0.2">
      <c r="A628" s="18"/>
    </row>
    <row r="629" spans="1:1" x14ac:dyDescent="0.2">
      <c r="A629" s="18"/>
    </row>
    <row r="630" spans="1:1" x14ac:dyDescent="0.2">
      <c r="A630" s="18"/>
    </row>
    <row r="631" spans="1:1" x14ac:dyDescent="0.2">
      <c r="A631" s="18"/>
    </row>
    <row r="632" spans="1:1" x14ac:dyDescent="0.2">
      <c r="A632" s="18"/>
    </row>
    <row r="633" spans="1:1" x14ac:dyDescent="0.2">
      <c r="A633" s="18"/>
    </row>
    <row r="634" spans="1:1" x14ac:dyDescent="0.2">
      <c r="A634" s="18"/>
    </row>
    <row r="635" spans="1:1" x14ac:dyDescent="0.2">
      <c r="A635" s="18"/>
    </row>
    <row r="636" spans="1:1" x14ac:dyDescent="0.2">
      <c r="A636" s="18"/>
    </row>
    <row r="637" spans="1:1" x14ac:dyDescent="0.2">
      <c r="A637" s="18"/>
    </row>
    <row r="638" spans="1:1" x14ac:dyDescent="0.2">
      <c r="A638" s="18"/>
    </row>
    <row r="639" spans="1:1" x14ac:dyDescent="0.2">
      <c r="A639" s="18"/>
    </row>
    <row r="640" spans="1:1" x14ac:dyDescent="0.2">
      <c r="A640" s="18"/>
    </row>
    <row r="641" spans="1:1" x14ac:dyDescent="0.2">
      <c r="A641" s="18"/>
    </row>
    <row r="642" spans="1:1" x14ac:dyDescent="0.2">
      <c r="A642" s="18"/>
    </row>
    <row r="643" spans="1:1" x14ac:dyDescent="0.2">
      <c r="A643" s="18"/>
    </row>
    <row r="644" spans="1:1" x14ac:dyDescent="0.2">
      <c r="A644" s="18"/>
    </row>
    <row r="645" spans="1:1" x14ac:dyDescent="0.2">
      <c r="A645" s="18"/>
    </row>
    <row r="646" spans="1:1" x14ac:dyDescent="0.2">
      <c r="A646" s="18"/>
    </row>
    <row r="647" spans="1:1" x14ac:dyDescent="0.2">
      <c r="A647" s="18"/>
    </row>
    <row r="648" spans="1:1" x14ac:dyDescent="0.2">
      <c r="A648" s="18"/>
    </row>
    <row r="649" spans="1:1" x14ac:dyDescent="0.2">
      <c r="A649" s="18"/>
    </row>
    <row r="650" spans="1:1" x14ac:dyDescent="0.2">
      <c r="A650" s="18"/>
    </row>
    <row r="651" spans="1:1" x14ac:dyDescent="0.2">
      <c r="A651" s="18"/>
    </row>
    <row r="652" spans="1:1" x14ac:dyDescent="0.2">
      <c r="A652" s="18"/>
    </row>
    <row r="653" spans="1:1" x14ac:dyDescent="0.2">
      <c r="A653" s="18"/>
    </row>
    <row r="654" spans="1:1" x14ac:dyDescent="0.2">
      <c r="A654" s="18"/>
    </row>
    <row r="655" spans="1:1" x14ac:dyDescent="0.2">
      <c r="A655" s="18"/>
    </row>
    <row r="656" spans="1:1" x14ac:dyDescent="0.2">
      <c r="A656" s="18"/>
    </row>
    <row r="657" spans="1:1" x14ac:dyDescent="0.2">
      <c r="A657" s="18"/>
    </row>
    <row r="658" spans="1:1" x14ac:dyDescent="0.2">
      <c r="A658" s="18"/>
    </row>
    <row r="659" spans="1:1" x14ac:dyDescent="0.2">
      <c r="A659" s="18"/>
    </row>
    <row r="660" spans="1:1" x14ac:dyDescent="0.2">
      <c r="A660" s="18"/>
    </row>
    <row r="661" spans="1:1" x14ac:dyDescent="0.2">
      <c r="A661" s="18"/>
    </row>
    <row r="662" spans="1:1" x14ac:dyDescent="0.2">
      <c r="A662" s="18"/>
    </row>
    <row r="663" spans="1:1" x14ac:dyDescent="0.2">
      <c r="A663" s="18"/>
    </row>
    <row r="664" spans="1:1" x14ac:dyDescent="0.2">
      <c r="A664" s="18"/>
    </row>
    <row r="665" spans="1:1" x14ac:dyDescent="0.2">
      <c r="A665" s="18"/>
    </row>
    <row r="666" spans="1:1" x14ac:dyDescent="0.2">
      <c r="A666" s="18"/>
    </row>
    <row r="667" spans="1:1" x14ac:dyDescent="0.2">
      <c r="A667" s="18"/>
    </row>
    <row r="668" spans="1:1" x14ac:dyDescent="0.2">
      <c r="A668" s="18"/>
    </row>
    <row r="669" spans="1:1" x14ac:dyDescent="0.2">
      <c r="A669" s="18"/>
    </row>
    <row r="670" spans="1:1" x14ac:dyDescent="0.2">
      <c r="A670" s="18"/>
    </row>
    <row r="671" spans="1:1" x14ac:dyDescent="0.2">
      <c r="A671" s="18"/>
    </row>
    <row r="672" spans="1:1" x14ac:dyDescent="0.2">
      <c r="A672" s="18"/>
    </row>
    <row r="673" spans="1:1" x14ac:dyDescent="0.2">
      <c r="A673" s="18"/>
    </row>
    <row r="674" spans="1:1" x14ac:dyDescent="0.2">
      <c r="A674" s="18"/>
    </row>
    <row r="675" spans="1:1" x14ac:dyDescent="0.2">
      <c r="A675" s="18"/>
    </row>
    <row r="676" spans="1:1" x14ac:dyDescent="0.2">
      <c r="A676" s="18"/>
    </row>
    <row r="677" spans="1:1" x14ac:dyDescent="0.2">
      <c r="A677" s="18"/>
    </row>
    <row r="678" spans="1:1" x14ac:dyDescent="0.2">
      <c r="A678" s="18"/>
    </row>
    <row r="679" spans="1:1" x14ac:dyDescent="0.2">
      <c r="A679" s="18"/>
    </row>
    <row r="680" spans="1:1" x14ac:dyDescent="0.2">
      <c r="A680" s="18"/>
    </row>
    <row r="681" spans="1:1" x14ac:dyDescent="0.2">
      <c r="A681" s="18"/>
    </row>
    <row r="682" spans="1:1" x14ac:dyDescent="0.2">
      <c r="A682" s="18"/>
    </row>
    <row r="683" spans="1:1" x14ac:dyDescent="0.2">
      <c r="A683" s="18"/>
    </row>
    <row r="684" spans="1:1" x14ac:dyDescent="0.2">
      <c r="A684" s="18"/>
    </row>
    <row r="685" spans="1:1" x14ac:dyDescent="0.2">
      <c r="A685" s="18"/>
    </row>
    <row r="686" spans="1:1" x14ac:dyDescent="0.2">
      <c r="A686" s="18"/>
    </row>
    <row r="687" spans="1:1" x14ac:dyDescent="0.2">
      <c r="A687" s="18"/>
    </row>
    <row r="688" spans="1:1" x14ac:dyDescent="0.2">
      <c r="A688" s="18"/>
    </row>
    <row r="689" spans="1:1" x14ac:dyDescent="0.2">
      <c r="A689" s="18"/>
    </row>
    <row r="690" spans="1:1" x14ac:dyDescent="0.2">
      <c r="A690" s="18"/>
    </row>
    <row r="691" spans="1:1" x14ac:dyDescent="0.2">
      <c r="A691" s="18"/>
    </row>
    <row r="692" spans="1:1" x14ac:dyDescent="0.2">
      <c r="A692" s="18"/>
    </row>
    <row r="693" spans="1:1" x14ac:dyDescent="0.2">
      <c r="A693" s="18"/>
    </row>
    <row r="694" spans="1:1" x14ac:dyDescent="0.2">
      <c r="A694" s="18"/>
    </row>
    <row r="695" spans="1:1" x14ac:dyDescent="0.2">
      <c r="A695" s="18"/>
    </row>
    <row r="696" spans="1:1" x14ac:dyDescent="0.2">
      <c r="A696" s="18"/>
    </row>
    <row r="697" spans="1:1" x14ac:dyDescent="0.2">
      <c r="A697" s="18"/>
    </row>
    <row r="698" spans="1:1" x14ac:dyDescent="0.2">
      <c r="A698" s="18"/>
    </row>
    <row r="699" spans="1:1" x14ac:dyDescent="0.2">
      <c r="A699" s="18"/>
    </row>
    <row r="700" spans="1:1" x14ac:dyDescent="0.2">
      <c r="A700" s="18"/>
    </row>
    <row r="701" spans="1:1" x14ac:dyDescent="0.2">
      <c r="A701" s="18"/>
    </row>
    <row r="702" spans="1:1" x14ac:dyDescent="0.2">
      <c r="A702" s="18"/>
    </row>
    <row r="703" spans="1:1" x14ac:dyDescent="0.2">
      <c r="A703" s="18"/>
    </row>
    <row r="704" spans="1:1" x14ac:dyDescent="0.2">
      <c r="A704" s="18"/>
    </row>
    <row r="705" spans="1:1" x14ac:dyDescent="0.2">
      <c r="A705" s="18"/>
    </row>
    <row r="706" spans="1:1" x14ac:dyDescent="0.2">
      <c r="A706" s="18"/>
    </row>
    <row r="707" spans="1:1" x14ac:dyDescent="0.2">
      <c r="A707" s="18"/>
    </row>
    <row r="708" spans="1:1" x14ac:dyDescent="0.2">
      <c r="A708" s="18"/>
    </row>
    <row r="709" spans="1:1" x14ac:dyDescent="0.2">
      <c r="A709" s="18"/>
    </row>
    <row r="710" spans="1:1" x14ac:dyDescent="0.2">
      <c r="A710" s="18"/>
    </row>
    <row r="711" spans="1:1" x14ac:dyDescent="0.2">
      <c r="A711" s="18"/>
    </row>
    <row r="712" spans="1:1" x14ac:dyDescent="0.2">
      <c r="A712" s="18"/>
    </row>
    <row r="713" spans="1:1" x14ac:dyDescent="0.2">
      <c r="A713" s="18"/>
    </row>
    <row r="714" spans="1:1" x14ac:dyDescent="0.2">
      <c r="A714" s="18"/>
    </row>
    <row r="715" spans="1:1" x14ac:dyDescent="0.2">
      <c r="A715" s="18"/>
    </row>
    <row r="716" spans="1:1" x14ac:dyDescent="0.2">
      <c r="A716" s="18"/>
    </row>
    <row r="717" spans="1:1" x14ac:dyDescent="0.2">
      <c r="A717" s="18"/>
    </row>
    <row r="718" spans="1:1" x14ac:dyDescent="0.2">
      <c r="A718" s="18"/>
    </row>
    <row r="719" spans="1:1" x14ac:dyDescent="0.2">
      <c r="A719" s="18"/>
    </row>
    <row r="720" spans="1:1" x14ac:dyDescent="0.2">
      <c r="A720" s="18"/>
    </row>
    <row r="721" spans="1:1" x14ac:dyDescent="0.2">
      <c r="A721" s="18"/>
    </row>
    <row r="722" spans="1:1" x14ac:dyDescent="0.2">
      <c r="A722" s="18"/>
    </row>
    <row r="723" spans="1:1" x14ac:dyDescent="0.2">
      <c r="A723" s="18"/>
    </row>
    <row r="724" spans="1:1" x14ac:dyDescent="0.2">
      <c r="A724" s="18"/>
    </row>
    <row r="725" spans="1:1" x14ac:dyDescent="0.2">
      <c r="A725" s="18"/>
    </row>
    <row r="726" spans="1:1" x14ac:dyDescent="0.2">
      <c r="A726" s="18"/>
    </row>
    <row r="727" spans="1:1" x14ac:dyDescent="0.2">
      <c r="A727" s="18"/>
    </row>
    <row r="728" spans="1:1" x14ac:dyDescent="0.2">
      <c r="A728" s="18"/>
    </row>
    <row r="729" spans="1:1" x14ac:dyDescent="0.2">
      <c r="A729" s="18"/>
    </row>
    <row r="730" spans="1:1" x14ac:dyDescent="0.2">
      <c r="A730" s="18"/>
    </row>
    <row r="731" spans="1:1" x14ac:dyDescent="0.2">
      <c r="A731" s="18"/>
    </row>
    <row r="732" spans="1:1" x14ac:dyDescent="0.2">
      <c r="A732" s="18"/>
    </row>
    <row r="733" spans="1:1" x14ac:dyDescent="0.2">
      <c r="A733" s="18"/>
    </row>
    <row r="734" spans="1:1" x14ac:dyDescent="0.2">
      <c r="A734" s="18"/>
    </row>
    <row r="735" spans="1:1" x14ac:dyDescent="0.2">
      <c r="A735" s="18"/>
    </row>
    <row r="736" spans="1:1" x14ac:dyDescent="0.2">
      <c r="A736" s="18"/>
    </row>
    <row r="737" spans="1:1" x14ac:dyDescent="0.2">
      <c r="A737" s="18"/>
    </row>
    <row r="738" spans="1:1" x14ac:dyDescent="0.2">
      <c r="A738" s="18"/>
    </row>
    <row r="739" spans="1:1" x14ac:dyDescent="0.2">
      <c r="A739" s="18"/>
    </row>
    <row r="740" spans="1:1" x14ac:dyDescent="0.2">
      <c r="A740" s="18"/>
    </row>
    <row r="741" spans="1:1" x14ac:dyDescent="0.2">
      <c r="A741" s="18"/>
    </row>
    <row r="742" spans="1:1" x14ac:dyDescent="0.2">
      <c r="A742" s="18"/>
    </row>
    <row r="743" spans="1:1" x14ac:dyDescent="0.2">
      <c r="A743" s="18"/>
    </row>
    <row r="744" spans="1:1" x14ac:dyDescent="0.2">
      <c r="A744" s="18"/>
    </row>
    <row r="745" spans="1:1" x14ac:dyDescent="0.2">
      <c r="A745" s="18"/>
    </row>
    <row r="746" spans="1:1" x14ac:dyDescent="0.2">
      <c r="A746" s="18"/>
    </row>
    <row r="747" spans="1:1" x14ac:dyDescent="0.2">
      <c r="A747" s="18"/>
    </row>
    <row r="748" spans="1:1" x14ac:dyDescent="0.2">
      <c r="A748" s="18"/>
    </row>
    <row r="749" spans="1:1" x14ac:dyDescent="0.2">
      <c r="A749" s="18"/>
    </row>
    <row r="750" spans="1:1" x14ac:dyDescent="0.2">
      <c r="A750" s="18"/>
    </row>
    <row r="751" spans="1:1" x14ac:dyDescent="0.2">
      <c r="A751" s="18"/>
    </row>
    <row r="752" spans="1:1" x14ac:dyDescent="0.2">
      <c r="A752" s="18"/>
    </row>
    <row r="753" spans="1:1" x14ac:dyDescent="0.2">
      <c r="A753" s="18"/>
    </row>
    <row r="754" spans="1:1" x14ac:dyDescent="0.2">
      <c r="A754" s="18"/>
    </row>
    <row r="755" spans="1:1" x14ac:dyDescent="0.2">
      <c r="A755" s="18"/>
    </row>
    <row r="756" spans="1:1" x14ac:dyDescent="0.2">
      <c r="A756" s="18"/>
    </row>
    <row r="757" spans="1:1" x14ac:dyDescent="0.2">
      <c r="A757" s="18"/>
    </row>
    <row r="758" spans="1:1" x14ac:dyDescent="0.2">
      <c r="A758" s="18"/>
    </row>
    <row r="759" spans="1:1" x14ac:dyDescent="0.2">
      <c r="A759" s="18"/>
    </row>
    <row r="760" spans="1:1" x14ac:dyDescent="0.2">
      <c r="A760" s="18"/>
    </row>
    <row r="761" spans="1:1" x14ac:dyDescent="0.2">
      <c r="A761" s="18"/>
    </row>
    <row r="762" spans="1:1" x14ac:dyDescent="0.2">
      <c r="A762" s="18"/>
    </row>
    <row r="763" spans="1:1" x14ac:dyDescent="0.2">
      <c r="A763" s="18"/>
    </row>
    <row r="764" spans="1:1" x14ac:dyDescent="0.2">
      <c r="A764" s="18"/>
    </row>
    <row r="765" spans="1:1" x14ac:dyDescent="0.2">
      <c r="A765" s="18"/>
    </row>
    <row r="766" spans="1:1" x14ac:dyDescent="0.2">
      <c r="A766" s="18"/>
    </row>
    <row r="767" spans="1:1" x14ac:dyDescent="0.2">
      <c r="A767" s="18"/>
    </row>
    <row r="768" spans="1:1" x14ac:dyDescent="0.2">
      <c r="A768" s="18"/>
    </row>
    <row r="769" spans="1:1" x14ac:dyDescent="0.2">
      <c r="A769" s="18"/>
    </row>
    <row r="770" spans="1:1" x14ac:dyDescent="0.2">
      <c r="A770" s="18"/>
    </row>
    <row r="771" spans="1:1" x14ac:dyDescent="0.2">
      <c r="A771" s="18"/>
    </row>
    <row r="772" spans="1:1" x14ac:dyDescent="0.2">
      <c r="A772" s="18"/>
    </row>
    <row r="773" spans="1:1" x14ac:dyDescent="0.2">
      <c r="A773" s="18"/>
    </row>
    <row r="774" spans="1:1" x14ac:dyDescent="0.2">
      <c r="A774" s="18"/>
    </row>
    <row r="775" spans="1:1" x14ac:dyDescent="0.2">
      <c r="A775" s="18"/>
    </row>
    <row r="776" spans="1:1" x14ac:dyDescent="0.2">
      <c r="A776" s="18"/>
    </row>
    <row r="777" spans="1:1" x14ac:dyDescent="0.2">
      <c r="A777" s="18"/>
    </row>
    <row r="778" spans="1:1" x14ac:dyDescent="0.2">
      <c r="A778" s="18"/>
    </row>
    <row r="779" spans="1:1" x14ac:dyDescent="0.2">
      <c r="A779" s="18"/>
    </row>
    <row r="780" spans="1:1" x14ac:dyDescent="0.2">
      <c r="A780" s="18"/>
    </row>
    <row r="781" spans="1:1" x14ac:dyDescent="0.2">
      <c r="A781" s="18"/>
    </row>
    <row r="782" spans="1:1" x14ac:dyDescent="0.2">
      <c r="A782" s="18"/>
    </row>
    <row r="783" spans="1:1" x14ac:dyDescent="0.2">
      <c r="A783" s="18"/>
    </row>
    <row r="784" spans="1:1" x14ac:dyDescent="0.2">
      <c r="A784" s="18"/>
    </row>
    <row r="785" spans="1:1" x14ac:dyDescent="0.2">
      <c r="A785" s="18"/>
    </row>
    <row r="786" spans="1:1" x14ac:dyDescent="0.2">
      <c r="A786" s="18"/>
    </row>
    <row r="787" spans="1:1" x14ac:dyDescent="0.2">
      <c r="A787" s="18"/>
    </row>
    <row r="788" spans="1:1" x14ac:dyDescent="0.2">
      <c r="A788" s="18"/>
    </row>
    <row r="789" spans="1:1" x14ac:dyDescent="0.2">
      <c r="A789" s="18"/>
    </row>
    <row r="790" spans="1:1" x14ac:dyDescent="0.2">
      <c r="A790" s="18"/>
    </row>
    <row r="791" spans="1:1" x14ac:dyDescent="0.2">
      <c r="A791" s="18"/>
    </row>
    <row r="792" spans="1:1" x14ac:dyDescent="0.2">
      <c r="A792" s="18"/>
    </row>
    <row r="793" spans="1:1" x14ac:dyDescent="0.2">
      <c r="A793" s="18"/>
    </row>
    <row r="794" spans="1:1" x14ac:dyDescent="0.2">
      <c r="A794" s="18"/>
    </row>
    <row r="795" spans="1:1" x14ac:dyDescent="0.2">
      <c r="A795" s="18"/>
    </row>
    <row r="796" spans="1:1" x14ac:dyDescent="0.2">
      <c r="A796" s="18"/>
    </row>
    <row r="797" spans="1:1" x14ac:dyDescent="0.2">
      <c r="A797" s="18"/>
    </row>
    <row r="798" spans="1:1" x14ac:dyDescent="0.2">
      <c r="A798" s="18"/>
    </row>
    <row r="799" spans="1:1" x14ac:dyDescent="0.2">
      <c r="A799" s="18"/>
    </row>
    <row r="800" spans="1:1" x14ac:dyDescent="0.2">
      <c r="A800" s="18"/>
    </row>
    <row r="801" spans="1:1" x14ac:dyDescent="0.2">
      <c r="A801" s="18"/>
    </row>
    <row r="802" spans="1:1" x14ac:dyDescent="0.2">
      <c r="A802" s="18"/>
    </row>
    <row r="803" spans="1:1" x14ac:dyDescent="0.2">
      <c r="A803" s="18"/>
    </row>
    <row r="804" spans="1:1" x14ac:dyDescent="0.2">
      <c r="A804" s="18"/>
    </row>
    <row r="805" spans="1:1" x14ac:dyDescent="0.2">
      <c r="A805" s="18"/>
    </row>
    <row r="806" spans="1:1" x14ac:dyDescent="0.2">
      <c r="A806" s="18"/>
    </row>
    <row r="807" spans="1:1" x14ac:dyDescent="0.2">
      <c r="A807" s="18"/>
    </row>
    <row r="808" spans="1:1" x14ac:dyDescent="0.2">
      <c r="A808" s="18"/>
    </row>
    <row r="809" spans="1:1" x14ac:dyDescent="0.2">
      <c r="A809" s="18"/>
    </row>
    <row r="810" spans="1:1" x14ac:dyDescent="0.2">
      <c r="A810" s="18"/>
    </row>
    <row r="811" spans="1:1" x14ac:dyDescent="0.2">
      <c r="A811" s="18"/>
    </row>
    <row r="812" spans="1:1" x14ac:dyDescent="0.2">
      <c r="A812" s="18"/>
    </row>
    <row r="813" spans="1:1" x14ac:dyDescent="0.2">
      <c r="A813" s="18"/>
    </row>
    <row r="814" spans="1:1" x14ac:dyDescent="0.2">
      <c r="A814" s="18"/>
    </row>
    <row r="815" spans="1:1" x14ac:dyDescent="0.2">
      <c r="A815" s="18"/>
    </row>
    <row r="816" spans="1:1" x14ac:dyDescent="0.2">
      <c r="A816" s="18"/>
    </row>
    <row r="817" spans="1:1" x14ac:dyDescent="0.2">
      <c r="A817" s="18"/>
    </row>
    <row r="818" spans="1:1" x14ac:dyDescent="0.2">
      <c r="A818" s="18"/>
    </row>
    <row r="819" spans="1:1" x14ac:dyDescent="0.2">
      <c r="A819" s="18"/>
    </row>
    <row r="820" spans="1:1" x14ac:dyDescent="0.2">
      <c r="A820" s="18"/>
    </row>
    <row r="821" spans="1:1" x14ac:dyDescent="0.2">
      <c r="A821" s="18"/>
    </row>
    <row r="822" spans="1:1" x14ac:dyDescent="0.2">
      <c r="A822" s="18"/>
    </row>
    <row r="823" spans="1:1" x14ac:dyDescent="0.2">
      <c r="A823" s="18"/>
    </row>
    <row r="824" spans="1:1" x14ac:dyDescent="0.2">
      <c r="A824" s="18"/>
    </row>
    <row r="825" spans="1:1" x14ac:dyDescent="0.2">
      <c r="A825" s="18"/>
    </row>
    <row r="826" spans="1:1" x14ac:dyDescent="0.2">
      <c r="A826" s="18"/>
    </row>
    <row r="827" spans="1:1" x14ac:dyDescent="0.2">
      <c r="A827" s="18"/>
    </row>
    <row r="828" spans="1:1" x14ac:dyDescent="0.2">
      <c r="A828" s="18"/>
    </row>
    <row r="829" spans="1:1" x14ac:dyDescent="0.2">
      <c r="A829" s="18"/>
    </row>
    <row r="830" spans="1:1" x14ac:dyDescent="0.2">
      <c r="A830" s="18"/>
    </row>
    <row r="831" spans="1:1" x14ac:dyDescent="0.2">
      <c r="A831" s="18"/>
    </row>
    <row r="832" spans="1:1" x14ac:dyDescent="0.2">
      <c r="A832" s="18"/>
    </row>
    <row r="833" spans="1:1" x14ac:dyDescent="0.2">
      <c r="A833" s="18"/>
    </row>
    <row r="834" spans="1:1" x14ac:dyDescent="0.2">
      <c r="A834" s="18"/>
    </row>
    <row r="835" spans="1:1" x14ac:dyDescent="0.2">
      <c r="A835" s="18"/>
    </row>
    <row r="836" spans="1:1" x14ac:dyDescent="0.2">
      <c r="A836" s="18"/>
    </row>
    <row r="837" spans="1:1" x14ac:dyDescent="0.2">
      <c r="A837" s="18"/>
    </row>
    <row r="838" spans="1:1" x14ac:dyDescent="0.2">
      <c r="A838" s="18"/>
    </row>
    <row r="839" spans="1:1" x14ac:dyDescent="0.2">
      <c r="A839" s="18"/>
    </row>
    <row r="840" spans="1:1" x14ac:dyDescent="0.2">
      <c r="A840" s="18"/>
    </row>
    <row r="841" spans="1:1" x14ac:dyDescent="0.2">
      <c r="A841" s="18"/>
    </row>
    <row r="842" spans="1:1" x14ac:dyDescent="0.2">
      <c r="A842" s="18"/>
    </row>
    <row r="843" spans="1:1" x14ac:dyDescent="0.2">
      <c r="A843" s="18"/>
    </row>
    <row r="844" spans="1:1" x14ac:dyDescent="0.2">
      <c r="A844" s="18"/>
    </row>
    <row r="845" spans="1:1" x14ac:dyDescent="0.2">
      <c r="A845" s="18"/>
    </row>
    <row r="846" spans="1:1" x14ac:dyDescent="0.2">
      <c r="A846" s="18"/>
    </row>
    <row r="847" spans="1:1" x14ac:dyDescent="0.2">
      <c r="A847" s="18"/>
    </row>
    <row r="848" spans="1:1" x14ac:dyDescent="0.2">
      <c r="A848" s="18"/>
    </row>
    <row r="849" spans="1:1" x14ac:dyDescent="0.2">
      <c r="A849" s="18"/>
    </row>
    <row r="850" spans="1:1" x14ac:dyDescent="0.2">
      <c r="A850" s="18"/>
    </row>
    <row r="851" spans="1:1" x14ac:dyDescent="0.2">
      <c r="A851" s="18"/>
    </row>
    <row r="852" spans="1:1" x14ac:dyDescent="0.2">
      <c r="A852" s="18"/>
    </row>
    <row r="853" spans="1:1" x14ac:dyDescent="0.2">
      <c r="A853" s="18"/>
    </row>
    <row r="854" spans="1:1" x14ac:dyDescent="0.2">
      <c r="A854" s="18"/>
    </row>
    <row r="855" spans="1:1" x14ac:dyDescent="0.2">
      <c r="A855" s="18"/>
    </row>
    <row r="856" spans="1:1" x14ac:dyDescent="0.2">
      <c r="A856" s="18"/>
    </row>
    <row r="857" spans="1:1" x14ac:dyDescent="0.2">
      <c r="A857" s="18"/>
    </row>
    <row r="858" spans="1:1" x14ac:dyDescent="0.2">
      <c r="A858" s="18"/>
    </row>
    <row r="859" spans="1:1" x14ac:dyDescent="0.2">
      <c r="A859" s="18"/>
    </row>
    <row r="860" spans="1:1" x14ac:dyDescent="0.2">
      <c r="A860" s="18"/>
    </row>
    <row r="861" spans="1:1" x14ac:dyDescent="0.2">
      <c r="A861" s="18"/>
    </row>
    <row r="862" spans="1:1" x14ac:dyDescent="0.2">
      <c r="A862" s="18"/>
    </row>
    <row r="863" spans="1:1" x14ac:dyDescent="0.2">
      <c r="A863" s="18"/>
    </row>
    <row r="864" spans="1:1" x14ac:dyDescent="0.2">
      <c r="A864" s="18"/>
    </row>
    <row r="865" spans="1:1" x14ac:dyDescent="0.2">
      <c r="A865" s="18"/>
    </row>
    <row r="866" spans="1:1" x14ac:dyDescent="0.2">
      <c r="A866" s="18"/>
    </row>
    <row r="867" spans="1:1" x14ac:dyDescent="0.2">
      <c r="A867" s="18"/>
    </row>
    <row r="868" spans="1:1" x14ac:dyDescent="0.2">
      <c r="A868" s="18"/>
    </row>
    <row r="869" spans="1:1" x14ac:dyDescent="0.2">
      <c r="A869" s="18"/>
    </row>
    <row r="870" spans="1:1" x14ac:dyDescent="0.2">
      <c r="A870" s="18"/>
    </row>
    <row r="871" spans="1:1" x14ac:dyDescent="0.2">
      <c r="A871" s="18"/>
    </row>
    <row r="872" spans="1:1" x14ac:dyDescent="0.2">
      <c r="A872" s="18"/>
    </row>
    <row r="873" spans="1:1" x14ac:dyDescent="0.2">
      <c r="A873" s="18"/>
    </row>
    <row r="874" spans="1:1" x14ac:dyDescent="0.2">
      <c r="A874" s="18"/>
    </row>
    <row r="875" spans="1:1" x14ac:dyDescent="0.2">
      <c r="A875" s="18"/>
    </row>
    <row r="876" spans="1:1" x14ac:dyDescent="0.2">
      <c r="A876" s="18"/>
    </row>
    <row r="877" spans="1:1" x14ac:dyDescent="0.2">
      <c r="A877" s="18"/>
    </row>
    <row r="878" spans="1:1" x14ac:dyDescent="0.2">
      <c r="A878" s="18"/>
    </row>
    <row r="879" spans="1:1" x14ac:dyDescent="0.2">
      <c r="A879" s="18"/>
    </row>
    <row r="880" spans="1:1" x14ac:dyDescent="0.2">
      <c r="A880" s="18"/>
    </row>
    <row r="881" spans="1:1" x14ac:dyDescent="0.2">
      <c r="A881" s="18"/>
    </row>
    <row r="882" spans="1:1" x14ac:dyDescent="0.2">
      <c r="A882" s="18"/>
    </row>
    <row r="883" spans="1:1" x14ac:dyDescent="0.2">
      <c r="A883" s="18"/>
    </row>
    <row r="884" spans="1:1" x14ac:dyDescent="0.2">
      <c r="A884" s="18"/>
    </row>
    <row r="885" spans="1:1" x14ac:dyDescent="0.2">
      <c r="A885" s="18"/>
    </row>
    <row r="886" spans="1:1" x14ac:dyDescent="0.2">
      <c r="A886" s="18"/>
    </row>
    <row r="887" spans="1:1" x14ac:dyDescent="0.2">
      <c r="A887" s="18"/>
    </row>
    <row r="888" spans="1:1" x14ac:dyDescent="0.2">
      <c r="A888" s="18"/>
    </row>
    <row r="889" spans="1:1" x14ac:dyDescent="0.2">
      <c r="A889" s="18"/>
    </row>
    <row r="890" spans="1:1" x14ac:dyDescent="0.2">
      <c r="A890" s="18"/>
    </row>
    <row r="891" spans="1:1" x14ac:dyDescent="0.2">
      <c r="A891" s="18"/>
    </row>
    <row r="892" spans="1:1" x14ac:dyDescent="0.2">
      <c r="A892" s="18"/>
    </row>
    <row r="893" spans="1:1" x14ac:dyDescent="0.2">
      <c r="A893" s="18"/>
    </row>
    <row r="894" spans="1:1" x14ac:dyDescent="0.2">
      <c r="A894" s="18"/>
    </row>
    <row r="895" spans="1:1" x14ac:dyDescent="0.2">
      <c r="A895" s="18"/>
    </row>
    <row r="896" spans="1:1" x14ac:dyDescent="0.2">
      <c r="A896" s="18"/>
    </row>
    <row r="897" spans="1:1" x14ac:dyDescent="0.2">
      <c r="A897" s="18"/>
    </row>
    <row r="898" spans="1:1" x14ac:dyDescent="0.2">
      <c r="A898" s="18"/>
    </row>
    <row r="899" spans="1:1" x14ac:dyDescent="0.2">
      <c r="A899" s="18"/>
    </row>
    <row r="900" spans="1:1" x14ac:dyDescent="0.2">
      <c r="A900" s="18"/>
    </row>
    <row r="901" spans="1:1" x14ac:dyDescent="0.2">
      <c r="A901" s="18"/>
    </row>
    <row r="902" spans="1:1" x14ac:dyDescent="0.2">
      <c r="A902" s="18"/>
    </row>
    <row r="903" spans="1:1" x14ac:dyDescent="0.2">
      <c r="A903" s="18"/>
    </row>
    <row r="904" spans="1:1" x14ac:dyDescent="0.2">
      <c r="A904" s="18"/>
    </row>
    <row r="905" spans="1:1" x14ac:dyDescent="0.2">
      <c r="A905" s="18"/>
    </row>
    <row r="906" spans="1:1" x14ac:dyDescent="0.2">
      <c r="A906" s="18"/>
    </row>
    <row r="907" spans="1:1" x14ac:dyDescent="0.2">
      <c r="A907" s="18"/>
    </row>
    <row r="908" spans="1:1" x14ac:dyDescent="0.2">
      <c r="A908" s="18"/>
    </row>
    <row r="909" spans="1:1" x14ac:dyDescent="0.2">
      <c r="A909" s="18"/>
    </row>
    <row r="910" spans="1:1" x14ac:dyDescent="0.2">
      <c r="A910" s="18"/>
    </row>
    <row r="911" spans="1:1" x14ac:dyDescent="0.2">
      <c r="A911" s="18"/>
    </row>
    <row r="912" spans="1:1" x14ac:dyDescent="0.2">
      <c r="A912" s="18"/>
    </row>
    <row r="913" spans="1:1" x14ac:dyDescent="0.2">
      <c r="A913" s="18"/>
    </row>
    <row r="914" spans="1:1" x14ac:dyDescent="0.2">
      <c r="A914" s="18"/>
    </row>
    <row r="915" spans="1:1" x14ac:dyDescent="0.2">
      <c r="A915" s="18"/>
    </row>
    <row r="916" spans="1:1" x14ac:dyDescent="0.2">
      <c r="A916" s="18"/>
    </row>
    <row r="917" spans="1:1" x14ac:dyDescent="0.2">
      <c r="A917" s="18"/>
    </row>
    <row r="918" spans="1:1" x14ac:dyDescent="0.2">
      <c r="A918" s="18"/>
    </row>
    <row r="919" spans="1:1" x14ac:dyDescent="0.2">
      <c r="A919" s="18"/>
    </row>
    <row r="920" spans="1:1" x14ac:dyDescent="0.2">
      <c r="A920" s="18"/>
    </row>
    <row r="921" spans="1:1" x14ac:dyDescent="0.2">
      <c r="A921" s="18"/>
    </row>
    <row r="922" spans="1:1" x14ac:dyDescent="0.2">
      <c r="A922" s="18"/>
    </row>
    <row r="923" spans="1:1" x14ac:dyDescent="0.2">
      <c r="A923" s="18"/>
    </row>
    <row r="924" spans="1:1" x14ac:dyDescent="0.2">
      <c r="A924" s="18"/>
    </row>
    <row r="925" spans="1:1" x14ac:dyDescent="0.2">
      <c r="A925" s="18"/>
    </row>
    <row r="926" spans="1:1" x14ac:dyDescent="0.2">
      <c r="A926" s="18"/>
    </row>
    <row r="927" spans="1:1" x14ac:dyDescent="0.2">
      <c r="A927" s="18"/>
    </row>
    <row r="928" spans="1:1" x14ac:dyDescent="0.2">
      <c r="A928" s="18"/>
    </row>
    <row r="929" spans="1:1" x14ac:dyDescent="0.2">
      <c r="A929" s="18"/>
    </row>
    <row r="930" spans="1:1" x14ac:dyDescent="0.2">
      <c r="A930" s="18"/>
    </row>
    <row r="931" spans="1:1" x14ac:dyDescent="0.2">
      <c r="A931" s="18"/>
    </row>
    <row r="932" spans="1:1" x14ac:dyDescent="0.2">
      <c r="A932" s="18"/>
    </row>
    <row r="933" spans="1:1" x14ac:dyDescent="0.2">
      <c r="A933" s="18"/>
    </row>
    <row r="934" spans="1:1" x14ac:dyDescent="0.2">
      <c r="A934" s="18"/>
    </row>
    <row r="935" spans="1:1" x14ac:dyDescent="0.2">
      <c r="A935" s="18"/>
    </row>
    <row r="936" spans="1:1" x14ac:dyDescent="0.2">
      <c r="A936" s="18"/>
    </row>
    <row r="937" spans="1:1" x14ac:dyDescent="0.2">
      <c r="A937" s="18"/>
    </row>
    <row r="938" spans="1:1" x14ac:dyDescent="0.2">
      <c r="A938" s="18"/>
    </row>
    <row r="939" spans="1:1" x14ac:dyDescent="0.2">
      <c r="A939" s="18"/>
    </row>
    <row r="940" spans="1:1" x14ac:dyDescent="0.2">
      <c r="A940" s="18"/>
    </row>
    <row r="941" spans="1:1" x14ac:dyDescent="0.2">
      <c r="A941" s="18"/>
    </row>
    <row r="942" spans="1:1" x14ac:dyDescent="0.2">
      <c r="A942" s="18"/>
    </row>
    <row r="943" spans="1:1" x14ac:dyDescent="0.2">
      <c r="A943" s="18"/>
    </row>
    <row r="944" spans="1:1" x14ac:dyDescent="0.2">
      <c r="A944" s="18"/>
    </row>
    <row r="945" spans="1:1" x14ac:dyDescent="0.2">
      <c r="A945" s="18"/>
    </row>
    <row r="946" spans="1:1" x14ac:dyDescent="0.2">
      <c r="A946" s="18"/>
    </row>
    <row r="947" spans="1:1" x14ac:dyDescent="0.2">
      <c r="A947" s="18"/>
    </row>
    <row r="948" spans="1:1" x14ac:dyDescent="0.2">
      <c r="A94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Sheet2</vt:lpstr>
      <vt:lpstr>gold</vt:lpstr>
      <vt:lpstr>GBP USD</vt:lpstr>
      <vt:lpstr>Sheet4</vt:lpstr>
      <vt:lpstr>RawExtractDec2018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Smart</dc:creator>
  <cp:lastModifiedBy>Nicola Graham</cp:lastModifiedBy>
  <dcterms:created xsi:type="dcterms:W3CDTF">2016-12-13T10:41:59Z</dcterms:created>
  <dcterms:modified xsi:type="dcterms:W3CDTF">2018-12-18T15:17:54Z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80a32666-cc1a-4b1a-8752-ef4aa1676f7e</vt:lpwstr>
  </property>
</Properties>
</file>